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anchezc\Desktop\PENDRIVE Gabinete\Contratos\"/>
    </mc:Choice>
  </mc:AlternateContent>
  <bookViews>
    <workbookView xWindow="0" yWindow="0" windowWidth="28800" windowHeight="11700" activeTab="3"/>
  </bookViews>
  <sheets>
    <sheet name="2018" sheetId="1" r:id="rId1"/>
    <sheet name="2019" sheetId="2" r:id="rId2"/>
    <sheet name="2020" sheetId="3" r:id="rId3"/>
    <sheet name="2021" sheetId="4" r:id="rId4"/>
  </sheets>
  <externalReferences>
    <externalReference r:id="rId5"/>
  </externalReferences>
  <definedNames>
    <definedName name="_xlnm._FilterDatabase" localSheetId="0" hidden="1">'2018'!$A$1:$G$143</definedName>
    <definedName name="_xlnm._FilterDatabase" localSheetId="1" hidden="1">'2019'!$A$1:$H$265</definedName>
    <definedName name="_xlnm._FilterDatabase" localSheetId="2" hidden="1">'2020'!$A$1:$G$350</definedName>
    <definedName name="_xlnm._FilterDatabase" localSheetId="3" hidden="1">'2021'!$A$1:$G$290</definedName>
    <definedName name="causal">[1]Listas!$T$2:$T$11</definedName>
    <definedName name="clasificacion_compra">[1]Listas!$O$2:$O$8</definedName>
    <definedName name="REGION">[1]Instituciones!$BM$2:$BM$17</definedName>
    <definedName name="si_no">[1]Listas!$C$2:$C$3</definedName>
    <definedName name="Subt_Item">[1]Listas!$S$2:$S$76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9" i="2" l="1"/>
  <c r="H218" i="2"/>
  <c r="H124" i="2"/>
  <c r="H45" i="2"/>
  <c r="H7" i="2"/>
</calcChain>
</file>

<file path=xl/sharedStrings.xml><?xml version="1.0" encoding="utf-8"?>
<sst xmlns="http://schemas.openxmlformats.org/spreadsheetml/2006/main" count="5068" uniqueCount="1743">
  <si>
    <t xml:space="preserve">Región </t>
  </si>
  <si>
    <t>Nª de Resolución</t>
  </si>
  <si>
    <t>Fecha Resolución
(dd-mm-aaaa)</t>
  </si>
  <si>
    <t>Subtítulo-Item Presupuestario</t>
  </si>
  <si>
    <t>Descripción General</t>
  </si>
  <si>
    <t>Razón Social Proveedor</t>
  </si>
  <si>
    <t>RUT Proveedor (xx.xxx.xxx-x)</t>
  </si>
  <si>
    <t>NIVEL CENTRAL</t>
  </si>
  <si>
    <t>22-12</t>
  </si>
  <si>
    <t>CONSEJO NACIONAL DE SEGURIDAD</t>
  </si>
  <si>
    <t>70.041.700-k</t>
  </si>
  <si>
    <t>ARAUCANÍA</t>
  </si>
  <si>
    <t>22-04</t>
  </si>
  <si>
    <t>PROVEEDORES INTEGRALES PRISA S A</t>
  </si>
  <si>
    <t>96.556.940-5</t>
  </si>
  <si>
    <t>23-01</t>
  </si>
  <si>
    <t>COMERCIALIZADORA DE ARTICULOS MEDICOS ORTHO SALUD LIMITADA</t>
  </si>
  <si>
    <t>76.201.380-0</t>
  </si>
  <si>
    <t>22-08</t>
  </si>
  <si>
    <t>LUIS ALEJANDRO DIAZ ARIAS</t>
  </si>
  <si>
    <t>15.986.023-k</t>
  </si>
  <si>
    <t>22-05</t>
  </si>
  <si>
    <t>PURIFICADORA DE AGUA JOSE ERWIN CELEDON BUSTAMANTE</t>
  </si>
  <si>
    <t>76.269.435-2</t>
  </si>
  <si>
    <t>22-06</t>
  </si>
  <si>
    <t>Ingenieria y Construcciones Piedra Angular Limitada</t>
  </si>
  <si>
    <t>76.384.827-2</t>
  </si>
  <si>
    <t>VIDRIERIA LAGOS LIMITADA</t>
  </si>
  <si>
    <t>76.004.471-7</t>
  </si>
  <si>
    <t>22-11</t>
  </si>
  <si>
    <t>SOCIEDAD CARLOS AGUIAR LIMITADA</t>
  </si>
  <si>
    <t>76.203.665-7</t>
  </si>
  <si>
    <t>YOLANDA ISABEL BADILLA HURTADO</t>
  </si>
  <si>
    <t>12.710.972-9</t>
  </si>
  <si>
    <t>TARAPACÁ</t>
  </si>
  <si>
    <t>SERVICIO DE VIGILANCIA</t>
  </si>
  <si>
    <t>ADT SECURITY SERVICES S A</t>
  </si>
  <si>
    <t>96.719.620-7</t>
  </si>
  <si>
    <t>VALPARAÍSO</t>
  </si>
  <si>
    <t>Fernández y Contreras Ltda.</t>
  </si>
  <si>
    <t>76.115.220-3</t>
  </si>
  <si>
    <t>EASTON LIMITADA</t>
  </si>
  <si>
    <t>76.028.554-4</t>
  </si>
  <si>
    <t>BÍO-BÍO</t>
  </si>
  <si>
    <t>DANIEL ISAAC JELDRES ZAMBRANO</t>
  </si>
  <si>
    <t>10.803.548-k</t>
  </si>
  <si>
    <t>PLAGUISUR LIMITADA</t>
  </si>
  <si>
    <t>78.834.030-3</t>
  </si>
  <si>
    <t>FRESIA DEL ROSARIO VIVANCO LOBOS</t>
  </si>
  <si>
    <t>7.212.771-4</t>
  </si>
  <si>
    <t>PEDRO GUTIERREZ GRANGIER</t>
  </si>
  <si>
    <t>8.232.433-k</t>
  </si>
  <si>
    <t>MAULE</t>
  </si>
  <si>
    <t>Servicio de Alarma-Oficinas Dirección Regional Tal</t>
  </si>
  <si>
    <t>AYSÉN</t>
  </si>
  <si>
    <t>Sociedad Comercial Ivanef Limitada</t>
  </si>
  <si>
    <t>76.403.479-1</t>
  </si>
  <si>
    <t>CONSTRUCTORA CHRISTIAN LARRERE E.I.R.L.</t>
  </si>
  <si>
    <t>76.075.016-6</t>
  </si>
  <si>
    <t>COQUIMBO</t>
  </si>
  <si>
    <t>22-09</t>
  </si>
  <si>
    <t>FAST AUTO SERVICE ZUÑIGA Y ZUÑIGA LTDA</t>
  </si>
  <si>
    <t>76.567.135-3</t>
  </si>
  <si>
    <t>AUTO ORDEN S A</t>
  </si>
  <si>
    <t>96.870.930-5</t>
  </si>
  <si>
    <t>BANQUETES RAUL ALONSO PEREZ CAMPUSANO E.I.R.L.</t>
  </si>
  <si>
    <t>76.314.285-k</t>
  </si>
  <si>
    <t>LOS RÍOS</t>
  </si>
  <si>
    <t>ADT SECURITY SERVICES S.A.</t>
  </si>
  <si>
    <t>ASESORIAS EN SALUD Y GESTION EMPRESARIAL SPA</t>
  </si>
  <si>
    <t>76.516.141-k</t>
  </si>
  <si>
    <t>ANAMARIA ANGELICA REYES PAREDES</t>
  </si>
  <si>
    <t>11.948.967-9</t>
  </si>
  <si>
    <t>COBRANZAS Y SERVICIOS MILANO LTDA</t>
  </si>
  <si>
    <t>78.612.020-9</t>
  </si>
  <si>
    <t>Sociedad Oxigenoterapia Hiperbárica Ltda.</t>
  </si>
  <si>
    <t>78.794.910-k</t>
  </si>
  <si>
    <t>Laboratorio CMD spa</t>
  </si>
  <si>
    <t>76.151.738-4</t>
  </si>
  <si>
    <t>CENTRO MEDICO Y DIAGNOSTICO ATACAMA SPA</t>
  </si>
  <si>
    <t>76.151.732-5</t>
  </si>
  <si>
    <t>CLINICA ATACAMA SOCIEDAD POR ACCIONES</t>
  </si>
  <si>
    <t>76.938.510-k</t>
  </si>
  <si>
    <t>Centro de Especialidades Medicas SpA</t>
  </si>
  <si>
    <t>76.116.446-5</t>
  </si>
  <si>
    <t>CLINICA REGIONAL LIRCAY SPA</t>
  </si>
  <si>
    <t>76.842.600-7</t>
  </si>
  <si>
    <t>UNIVERSIDAD DE TALCA</t>
  </si>
  <si>
    <t>70.885.500-6</t>
  </si>
  <si>
    <t>Marcos Andrés Riquelme Barruel</t>
  </si>
  <si>
    <t>18.132.753-7</t>
  </si>
  <si>
    <t>CENTRO MEDICO PUERTO MONTT SPA.</t>
  </si>
  <si>
    <t>76.073.658-9</t>
  </si>
  <si>
    <t>CLINICA PUERTO MONTT SPA</t>
  </si>
  <si>
    <t>76.444.740-9</t>
  </si>
  <si>
    <t>RENE OLGUIN CONSTRUCCIONES Y DECORACIONES EIRL</t>
  </si>
  <si>
    <t>76.302.929-8</t>
  </si>
  <si>
    <t>ASCENSORES R Y H SOCIEDAD ANONIMA</t>
  </si>
  <si>
    <t>77.955.520-8</t>
  </si>
  <si>
    <t>22-07</t>
  </si>
  <si>
    <t>DIARIO OFICIAL</t>
  </si>
  <si>
    <t>60.501.000-8</t>
  </si>
  <si>
    <t>CERTIFICACION Y AUDITORIA S.A</t>
  </si>
  <si>
    <t>76.177.511-1</t>
  </si>
  <si>
    <t>METROPOLITANA</t>
  </si>
  <si>
    <t>UNIVERSIDAD MAYOR</t>
  </si>
  <si>
    <t>71.500.500-k</t>
  </si>
  <si>
    <t>ALCALDE Y ASOCIADOS LIMITADA</t>
  </si>
  <si>
    <t>77.470.340-3</t>
  </si>
  <si>
    <t>29-05</t>
  </si>
  <si>
    <t>ECUACLIMA CLIMATIZACIONES SPA</t>
  </si>
  <si>
    <t>76.602.609-5</t>
  </si>
  <si>
    <t>FACULTAD LATINOAMERICANA DE CIENCIAS SOC</t>
  </si>
  <si>
    <t>70.389.000-8</t>
  </si>
  <si>
    <t>SUMINISTRO DE AGUA PURIFICADA</t>
  </si>
  <si>
    <t>MANANTIAL S A</t>
  </si>
  <si>
    <t>96.711.590-8</t>
  </si>
  <si>
    <t>CENTRO DE ESPECIALIDADES MEDICAS DEL ELQUI SPA</t>
  </si>
  <si>
    <t>96.680.980-9</t>
  </si>
  <si>
    <t>SERVISALUD S A</t>
  </si>
  <si>
    <t>96.600.850-4</t>
  </si>
  <si>
    <t>PGR SEGURIDAD LIMITADA</t>
  </si>
  <si>
    <t>76.278.661-3</t>
  </si>
  <si>
    <t>UNIVERSIDAD DE CHILE</t>
  </si>
  <si>
    <t>60.910.000-1</t>
  </si>
  <si>
    <t>SERV.EDUCACIONALESPATRICIA CAMPOS MOYA SPA</t>
  </si>
  <si>
    <t>76.703.213-7</t>
  </si>
  <si>
    <t>REHACARE SPA</t>
  </si>
  <si>
    <t>78.724.310-k</t>
  </si>
  <si>
    <t>MAGALLANES</t>
  </si>
  <si>
    <t>Marcos Andres Chacon Burgos</t>
  </si>
  <si>
    <t>16.721.125-9</t>
  </si>
  <si>
    <t>AUTOMOTORES GILDEMEISTER SPA</t>
  </si>
  <si>
    <t>79.649.140-k</t>
  </si>
  <si>
    <t>ORTOMEDICA LIFANTE Y CIA LIMITADA</t>
  </si>
  <si>
    <t>79.785.840-4</t>
  </si>
  <si>
    <t>RICARDO MAURICIO LOBRIN AMPUERO</t>
  </si>
  <si>
    <t>13.125.290-0</t>
  </si>
  <si>
    <t>Compra Lentes Opticos paciente Ley 16.744</t>
  </si>
  <si>
    <t>JACQUELINE JESSICA HERRERA HENRIQUEZ</t>
  </si>
  <si>
    <t>9.137.613-k</t>
  </si>
  <si>
    <t>CONSULTORIAS SERVICIOS Y SEGURIDAD LIMITADA</t>
  </si>
  <si>
    <t>76.050.680-K</t>
  </si>
  <si>
    <t>SOC DE EDUCACION PARVULARIA Y DESARROLLO SOCIAL LIMITADA</t>
  </si>
  <si>
    <t>76.215.560-5</t>
  </si>
  <si>
    <t>hector ariel garcia briones</t>
  </si>
  <si>
    <t>13.909.337-2</t>
  </si>
  <si>
    <t>Morija Holding SpA</t>
  </si>
  <si>
    <t>76.602.254-5</t>
  </si>
  <si>
    <t>21-04</t>
  </si>
  <si>
    <t>ASC PARTS CHILE S.A.</t>
  </si>
  <si>
    <t>76.151.037-1</t>
  </si>
  <si>
    <t>24-06</t>
  </si>
  <si>
    <t>EMPRESA PERIODISTICA CURICO LTDA</t>
  </si>
  <si>
    <t>81.535.500-8</t>
  </si>
  <si>
    <t>EDITORA EL CENTRO EMPRESA PERIODISTICA S.A.</t>
  </si>
  <si>
    <t>76.923.040-8</t>
  </si>
  <si>
    <t>TEGUALDA DEL CARMEN MANOSALVA IRIARTE E.I.R.L.</t>
  </si>
  <si>
    <t>76.462.460-2</t>
  </si>
  <si>
    <t>JUAN CUSTODIO SAAVEDRA OLIVERA</t>
  </si>
  <si>
    <t>7.285.314-8</t>
  </si>
  <si>
    <t>MARIA ELENA REVECO GAVILAN</t>
  </si>
  <si>
    <t>10.215.830-k</t>
  </si>
  <si>
    <t>GSE Salud Consultores Ltda.</t>
  </si>
  <si>
    <t>76.188.638-K</t>
  </si>
  <si>
    <t>hector fernando</t>
  </si>
  <si>
    <t>76.758.528-4</t>
  </si>
  <si>
    <t>MATIAS FRANCISCO</t>
  </si>
  <si>
    <t>76.878.906-1</t>
  </si>
  <si>
    <t>Makarenna Montserrat</t>
  </si>
  <si>
    <t>16.468.012-6</t>
  </si>
  <si>
    <t>optica münchen</t>
  </si>
  <si>
    <t>Cesar Molina Roa</t>
  </si>
  <si>
    <t>11.484.058-0</t>
  </si>
  <si>
    <t>ATACAMA</t>
  </si>
  <si>
    <t>Inversiones Sodavall Ltda</t>
  </si>
  <si>
    <t>77.393.810-5</t>
  </si>
  <si>
    <t>OPTICA MACKENNA E.I.R.L.</t>
  </si>
  <si>
    <t xml:space="preserve">Patricia loreto </t>
  </si>
  <si>
    <t>Universidad de Chile</t>
  </si>
  <si>
    <t>Otec Training Chile Ltda.</t>
  </si>
  <si>
    <t>76.583.604-2</t>
  </si>
  <si>
    <t>INGECLIM Ltda.</t>
  </si>
  <si>
    <t>76.839.089-4</t>
  </si>
  <si>
    <t>22-01</t>
  </si>
  <si>
    <t>Redoffice</t>
  </si>
  <si>
    <t>77.012.870-6</t>
  </si>
  <si>
    <t>PRISA S.A.</t>
  </si>
  <si>
    <t>JOSE ANGEL</t>
  </si>
  <si>
    <t>Matices Consultoría Integral Ltda.</t>
  </si>
  <si>
    <t>76.217.928-8</t>
  </si>
  <si>
    <t>76.330.316-0</t>
  </si>
  <si>
    <t>ASOCIACION CHILENA DE SEGURIDAD</t>
  </si>
  <si>
    <t>Servicio Sala Cuna Funcionaria ISL</t>
  </si>
  <si>
    <t>Ayelen, Sala Cuna y Jardin Infantil</t>
  </si>
  <si>
    <t>70.360.100-6</t>
  </si>
  <si>
    <t>MEDIALUNA PRODUCCIONES E.I.R.L.</t>
  </si>
  <si>
    <t>Prosegur Activa Chile Servicios Limitada</t>
  </si>
  <si>
    <t>76.125.533-9</t>
  </si>
  <si>
    <t>Sercoamb Ltda.</t>
  </si>
  <si>
    <t>76.880.070-7</t>
  </si>
  <si>
    <t>O'HIGGINS</t>
  </si>
  <si>
    <t>Raul Antonio</t>
  </si>
  <si>
    <t>76.128.400-2</t>
  </si>
  <si>
    <t>76.883.402-4</t>
  </si>
  <si>
    <t>Juan José</t>
  </si>
  <si>
    <t>atb bodegaje y servicios ltda</t>
  </si>
  <si>
    <t>11.386.096-0</t>
  </si>
  <si>
    <t>77.810.090-8</t>
  </si>
  <si>
    <t>OC MicroCompra</t>
  </si>
  <si>
    <t>PATRICIA CRISTINA CAREY VALENZUELA</t>
  </si>
  <si>
    <t>7.155.380-9</t>
  </si>
  <si>
    <t>Karen Solange</t>
  </si>
  <si>
    <t>76.739.807-7</t>
  </si>
  <si>
    <t>plaguekiller</t>
  </si>
  <si>
    <t>7.973.388-1</t>
  </si>
  <si>
    <t>CONSULTORA EMPRENDE LTDA.</t>
  </si>
  <si>
    <t>76.638.881-7</t>
  </si>
  <si>
    <t>Patricio Osvaldo Ibarra Venegas</t>
  </si>
  <si>
    <t>11.650.554-1</t>
  </si>
  <si>
    <t>Grabados Roberto Martinez EIRL</t>
  </si>
  <si>
    <t>76.031.529-k</t>
  </si>
  <si>
    <t xml:space="preserve">INNOVACIÓN EN PREVENCIÓN LIMITADA </t>
  </si>
  <si>
    <t>76.286.801-6</t>
  </si>
  <si>
    <t>Mauricio Alfonso</t>
  </si>
  <si>
    <t>9.029.467-9</t>
  </si>
  <si>
    <t>22-10</t>
  </si>
  <si>
    <t>Germán Horacio</t>
  </si>
  <si>
    <t>12.748.275-6</t>
  </si>
  <si>
    <t>Diego Valentin</t>
  </si>
  <si>
    <t>76.703.627-2</t>
  </si>
  <si>
    <t>Hector Hernan</t>
  </si>
  <si>
    <t>76.544.704-6</t>
  </si>
  <si>
    <t>Novociencia Capacitaciones Ltda.</t>
  </si>
  <si>
    <t>76.377.859-2</t>
  </si>
  <si>
    <t>Juan Edinson</t>
  </si>
  <si>
    <t>8.673.270-k</t>
  </si>
  <si>
    <t>Ecuaclima Spa</t>
  </si>
  <si>
    <t>ANTOFAGASTA</t>
  </si>
  <si>
    <t>Ingenieria de Software Ltda.</t>
  </si>
  <si>
    <t>85.928.600-3</t>
  </si>
  <si>
    <t>Ivania Judit</t>
  </si>
  <si>
    <t>76.863.559-5</t>
  </si>
  <si>
    <t>JORGE CACERES</t>
  </si>
  <si>
    <t>76.119.288-4</t>
  </si>
  <si>
    <t>alejandra arostica</t>
  </si>
  <si>
    <t>13.872.442-5</t>
  </si>
  <si>
    <t>Fredy Valentin</t>
  </si>
  <si>
    <t>76.570.794-3</t>
  </si>
  <si>
    <t xml:space="preserve">JUAN </t>
  </si>
  <si>
    <t>76.722.513-K</t>
  </si>
  <si>
    <t>Jaime</t>
  </si>
  <si>
    <t>DVARQ LTDA</t>
  </si>
  <si>
    <t>76.199.986-9</t>
  </si>
  <si>
    <t>SERVICIO TECNICO O'HIGGINS</t>
  </si>
  <si>
    <t>7.888.403-7</t>
  </si>
  <si>
    <t>mario madrid</t>
  </si>
  <si>
    <t>11.553.317-7</t>
  </si>
  <si>
    <t>Fresia Vivanco Lobos</t>
  </si>
  <si>
    <t>Jacqueline Herrrera Henríquez</t>
  </si>
  <si>
    <t>RUTA DE LA ARAUCANIA SOCIEDAD CONCESIONARIA S A</t>
  </si>
  <si>
    <t>96.869.650-5</t>
  </si>
  <si>
    <t>RECOVE LTDA</t>
  </si>
  <si>
    <t>76.752.499-4</t>
  </si>
  <si>
    <t>Sociedad Castillo y Castillo Ltda.</t>
  </si>
  <si>
    <t>76.004.767-8</t>
  </si>
  <si>
    <t>ARICA Y PARINACOTA</t>
  </si>
  <si>
    <t>SERVICIOS INTEGRALES PAMA SpA</t>
  </si>
  <si>
    <t>76.312.103-8</t>
  </si>
  <si>
    <t>Plaza, servicio y mantencion</t>
  </si>
  <si>
    <t>9.827.536-3</t>
  </si>
  <si>
    <t>Monto Total Contrato (en $)</t>
  </si>
  <si>
    <t>Monto Total Contrato  
(en $)</t>
  </si>
  <si>
    <t>ÑUBLE</t>
  </si>
  <si>
    <t>ADQUISICIÓN TOLDO ISL ÑUBLE</t>
  </si>
  <si>
    <t>impresora color limitada</t>
  </si>
  <si>
    <t>76.065.269-5</t>
  </si>
  <si>
    <t>ADQUISICION TRIPTICOS Y AFICHES</t>
  </si>
  <si>
    <t>SERVICIO COFFEE BREAK</t>
  </si>
  <si>
    <t>Banqueteria Parra y Cia. Ltda.</t>
  </si>
  <si>
    <t>76.105.333-7</t>
  </si>
  <si>
    <t>SUB 22 T.D. Servicio de Acceso Plataforma Jurídica</t>
  </si>
  <si>
    <t>LEGAL PUBLISHING CHILE LTDA.</t>
  </si>
  <si>
    <t>77.532.650-6</t>
  </si>
  <si>
    <t>Subt. 22 TD Reparación de Portón Eléctrico ISL</t>
  </si>
  <si>
    <t xml:space="preserve">T.D. Licencia del Software ACL TM Analytics </t>
  </si>
  <si>
    <t>Interop Chile Consultores de Negocios Ltda.</t>
  </si>
  <si>
    <t>77.770.860-0</t>
  </si>
  <si>
    <t>T.D. Asesoría Técnica Bases Reparación Ascensor 1</t>
  </si>
  <si>
    <t>SUB 22 T.D. CNS JORNADA NACIONAL DE SEGURIDAD</t>
  </si>
  <si>
    <t>FUNDACIÓN CNS.</t>
  </si>
  <si>
    <t>65.696.880-K</t>
  </si>
  <si>
    <t>SUB 22 T.D. Servicio de grabación y Emisión Radial</t>
  </si>
  <si>
    <t xml:space="preserve">SUB. 22 T.D. Publicación Decreto N°100 que nombra </t>
  </si>
  <si>
    <t>SUBSECRETARIA DEL INTERIOR - DIARIO OFICIAL</t>
  </si>
  <si>
    <t>SUB 22 T.D. Certificación Ascensor N°2</t>
  </si>
  <si>
    <t>AUDYCER S.A.</t>
  </si>
  <si>
    <t>REPARACIÓN Y MANTENCIÓN DE AIRE ACONDICIONADO</t>
  </si>
  <si>
    <t>Servicios de Exámenes Ocupacionales y Vigilancia</t>
  </si>
  <si>
    <t>Arreglos Menores en Oficina Antofagasta</t>
  </si>
  <si>
    <t xml:space="preserve">Servicio de Aplicación Protocolo Psicosocial </t>
  </si>
  <si>
    <t>Carol Alejandra</t>
  </si>
  <si>
    <t>10.889.997-2</t>
  </si>
  <si>
    <t>Funda cojín antiescara para beneficiario ley 16744</t>
  </si>
  <si>
    <t>Paracare SpA</t>
  </si>
  <si>
    <t>77.102.620-6</t>
  </si>
  <si>
    <t xml:space="preserve">Reparación y ajustes Silla de Ruedas Quickie 5R  </t>
  </si>
  <si>
    <t>Servicio de Ergonomo Region valparaiso</t>
  </si>
  <si>
    <t>Daniel Eugenio Guerra Arancibia</t>
  </si>
  <si>
    <t>12.221.518-0</t>
  </si>
  <si>
    <t>Beneficio de Sala Cuna año 2019</t>
  </si>
  <si>
    <t>eureka</t>
  </si>
  <si>
    <t>Impresión Lienzo Campaña mes de la Prevención</t>
  </si>
  <si>
    <t>Marcela</t>
  </si>
  <si>
    <t>76.331.091-4</t>
  </si>
  <si>
    <t xml:space="preserve">Suministro de Agua Purificada </t>
  </si>
  <si>
    <t>COMERCIALIZADORA AQUAPACIFIC LTDA</t>
  </si>
  <si>
    <t>76.500.036-k</t>
  </si>
  <si>
    <t>SERVICIO DE ATENCION A PARTICIPANTES CAPACITACION</t>
  </si>
  <si>
    <t>COMERCIAL SERVICIOS MYX LTDA</t>
  </si>
  <si>
    <t>76.446.438-9</t>
  </si>
  <si>
    <t>Jornada Capacitación Ley 21.054-ISL Región del Mau</t>
  </si>
  <si>
    <t xml:space="preserve">Exámenes Ocupacionales y de Vigilancia e Informes </t>
  </si>
  <si>
    <t>CLINICA REGIONAL LIRCAY S.A.</t>
  </si>
  <si>
    <t>Servicio Aseo-Oficinas Dirección Regional Talca</t>
  </si>
  <si>
    <t>A&amp;R E.I.R.L</t>
  </si>
  <si>
    <t>76.359.523-4</t>
  </si>
  <si>
    <t xml:space="preserve">Laboratorio Ximena Gonzalez ltda. </t>
  </si>
  <si>
    <t>76.021.365-9</t>
  </si>
  <si>
    <t>Reparación de puertas en oficina de Dirección Regional</t>
  </si>
  <si>
    <t>ERIK ANDRÉS POO DALIDET INGENIERIA E.I.R.L.</t>
  </si>
  <si>
    <t>76.884.883-1</t>
  </si>
  <si>
    <t>Servicio Agua Purificada para ISL Araucanía</t>
  </si>
  <si>
    <t>PURIFICADORA DE AGUA</t>
  </si>
  <si>
    <t>Compra de Lentes Opticos, paciente Liselot Reyes M</t>
  </si>
  <si>
    <t>Compra de Lentes Opticos, paciente David Sanchez C</t>
  </si>
  <si>
    <t>ROA SALGADO AURIAS NOHEMI</t>
  </si>
  <si>
    <t>6.573.639-k</t>
  </si>
  <si>
    <t>Mantención Sucursal Angol</t>
  </si>
  <si>
    <t>CONSTRUCCIONES JUAN GONZALEZ DIAZ E. I. R. L.</t>
  </si>
  <si>
    <t>76.465.123-5</t>
  </si>
  <si>
    <t>LOS LAGOS</t>
  </si>
  <si>
    <t>servicio de exámenes ocupacionales Chiloe</t>
  </si>
  <si>
    <t>Servicio examenes Ocupacionales Llanquihue Palena y Osorno</t>
  </si>
  <si>
    <t>REEDUCACION LABORAL PARA PACIENTE DE LA LEY 16744</t>
  </si>
  <si>
    <t>PROPAM LTDA.</t>
  </si>
  <si>
    <t>84.694.600-4</t>
  </si>
  <si>
    <t>COMPRA DE PASAJE DE BARCAZA</t>
  </si>
  <si>
    <t>TRANSBORDADORA AUSTRAL BROOM S A</t>
  </si>
  <si>
    <t>82.074.900-6</t>
  </si>
  <si>
    <t>COMPRA DE PASAJE DE BARCAZA PARA PASAJEROS</t>
  </si>
  <si>
    <t>ALARMA ISL  DPTO 4 ARAUCO 453 P3 VALDIVIA</t>
  </si>
  <si>
    <t xml:space="preserve">Extensión de Exámenes Ocupacionales </t>
  </si>
  <si>
    <t xml:space="preserve">Servicio de Envío de Cartas Certificadas para Instituto de Seguridad Laboral.  Res, Exenta N° 063 de fecha 28 de marzo de 2019.  </t>
  </si>
  <si>
    <t>EMPRESA DE CORREOS DE CHILE</t>
  </si>
  <si>
    <t>60.503.000-9</t>
  </si>
  <si>
    <t>Prestaciones Médicas para pacientes del Instituto de Seguridad Laboral con Hospital Clínico del Sur.</t>
  </si>
  <si>
    <t>Hospital Clinico del Sur SpA</t>
  </si>
  <si>
    <t>76.057.904-1</t>
  </si>
  <si>
    <t>CEM HTC S.A.</t>
  </si>
  <si>
    <t>76.010.492-2</t>
  </si>
  <si>
    <t>Imagenologia HCS</t>
  </si>
  <si>
    <t>76.165.619-8</t>
  </si>
  <si>
    <t xml:space="preserve">Trabajo de campo validación y estandarización del cuestionario COPSOQ 3 en Chile  RES. EX. N°152/2019    Nota Facturar a:               Razón Social: Instituto de Seguridad Laboral               Giro: Gobierno Central               Rut: 61.533.000-0               Dirección: Teatinos 726, Santiago.  At: DEGE, indicando Nº de Orden de Compra  </t>
  </si>
  <si>
    <t>Facultad Latinoamericana de Ciencias Sociales</t>
  </si>
  <si>
    <t xml:space="preserve">Mantención vehículo institucional 2018  RES. EX. N°168 DA/2015  Nota Facturar a:               Razón Social: Instituto de Seguridad Laboral               Giro: Gobierno Central               Rut: 61.533.000-0               Dirección: Teatinos 726, Santiago.  At: Departamento Administración y Servicios Generales, indicando Nº de Orden de Compra    </t>
  </si>
  <si>
    <t>Automotores Gildemeister SPA</t>
  </si>
  <si>
    <t xml:space="preserve">Serv de Ambulancia para evento FONASA </t>
  </si>
  <si>
    <t>Ambulancias Santa Lucia Ltda.</t>
  </si>
  <si>
    <t>76.489.302-6</t>
  </si>
  <si>
    <t>ST. 23 TD Prestaciones de salud- Enfermera Araucanía   Resolución exenta N° 157 del 11 de abril del 2019</t>
  </si>
  <si>
    <t>CAROLINA ANDREA CONEJERA ORTEGA</t>
  </si>
  <si>
    <t>13.319.642-0</t>
  </si>
  <si>
    <t>ST. 22 Almuerzo Aniversario Institucional   Pase N°290 y solicitud de compra N°113</t>
  </si>
  <si>
    <t>LOS BUENOS MUCHACHOS</t>
  </si>
  <si>
    <t>96.562.640-9</t>
  </si>
  <si>
    <t>21-01</t>
  </si>
  <si>
    <t>DIMERC S.A.</t>
  </si>
  <si>
    <t>96.670.840-9</t>
  </si>
  <si>
    <t>T.D. Pausa Laboral para Capacitación Ministerio de Salud.  Res. Ex. N° 111 DA</t>
  </si>
  <si>
    <t>GCA, GESTION CAPACITACION ASESORIAS LIMITADA</t>
  </si>
  <si>
    <t>76.149.099-0</t>
  </si>
  <si>
    <t>ST. 22 Servicio de estudio descriptivo de las condiciones de trabajo en sector agricola en micro y pequeñas empresas en la región de O'higgins con enfoque de género.</t>
  </si>
  <si>
    <t>T.D. Compra e instalación de muebles en el marco de la Ley N° 21.133.  Res. Ex. N° 131 DA del 24 de mayo de 2019.</t>
  </si>
  <si>
    <t>PROYECTO 360 LTDA.</t>
  </si>
  <si>
    <t>76.788.417-6</t>
  </si>
  <si>
    <t xml:space="preserve">TD Servicio de reparación y puesta en marcha  Ascensor Nº1  Resolución Exenta Nº 208/2019  </t>
  </si>
  <si>
    <t>Ascensores RyH S.A.</t>
  </si>
  <si>
    <t>TD Software Sistema de Gestión de Personas 2019-2021  Resolución Exenta N° 147 DA 04.jun.2019  Facturar indicando Nº de Orden de Compra  Razón Social: Instituto de Seguridad Laboral  Giro  : Gobierno Central  Rut  : 61.533.000-0  Dirección : Teatinos 726, Santiago  Nota :Si para facturar, utiliza software distinto al disponibilizado gratuitamente por el SII, deberá enviar la factura al correo gestiondte@isl.gob.cl en formato PDF o XML</t>
  </si>
  <si>
    <t>St.22 PREV TD Pago de cuota anual al Consejo Nacional 2019  Resolución exenta Nº181 de fecha 02.may.2019    Facturar indicando Nº de Orden de Compra    Razón Social: Instituto de Seguridad Laboral  Giro  : Gobierno Central  Rut  : 61.533.000-0  Dirección : Teatinos 726, Santiago  Nota :Si para facturar, utiliza software distinto al disponibilizado gratuitamente por el SII, deberá enviar la factura al  correo gestiondte@isl.gob.cl en formato PDF o XML.   Cabe señalar que el no cumplimiento de estas disposiciones facultará a este Instituto a reclamar el DTE a través de la plataforma del Servicio de Impuestos Internos dentro de los plazos legales establecidos.</t>
  </si>
  <si>
    <t>Habilitación Call Center CyE -2    Res. Ex N° 174 DA</t>
  </si>
  <si>
    <t>Ingenieria y Construccion Palermo Limitada</t>
  </si>
  <si>
    <t>76.122.941-9</t>
  </si>
  <si>
    <t>ADQUISICION DE AYUDA TECNICA PACIENTE LEY 16744</t>
  </si>
  <si>
    <t>PTM CHILE</t>
  </si>
  <si>
    <t>77.749.210-1</t>
  </si>
  <si>
    <t>MEDICIONES AMBIENTALES CUANTITATIVAS</t>
  </si>
  <si>
    <t>MANTENCION EQUIPOS DE AIRE ACONDICIONADO</t>
  </si>
  <si>
    <t xml:space="preserve">lente para pacientes beneficiarios de la ley </t>
  </si>
  <si>
    <t>Marcela Jeannette</t>
  </si>
  <si>
    <t>76.298.108-4</t>
  </si>
  <si>
    <t xml:space="preserve">trabajo de emergencia de la oficina </t>
  </si>
  <si>
    <t>mantenciones generales</t>
  </si>
  <si>
    <t>12.609.195-8</t>
  </si>
  <si>
    <t>Examenes Ocupacionales, Vigilancia e Informes Médicos Región de Antofagasta.</t>
  </si>
  <si>
    <t>Centro Médico del Trabajador</t>
  </si>
  <si>
    <t>76.247.147-7</t>
  </si>
  <si>
    <t>RED OFFICE NORTE LTDA.</t>
  </si>
  <si>
    <t>77.630.820-k</t>
  </si>
  <si>
    <t>Lentes ODI neutros, Policarbonato Fotocromatico para paciente Ley 16.744 Sr. Wladimir Herrera.</t>
  </si>
  <si>
    <t>OPTICAS DonoVision</t>
  </si>
  <si>
    <t>10.448.932-K</t>
  </si>
  <si>
    <t>Mantenciòn de Aire Acondicionado para el Instituto de Seguridad Laboral, Copiapo.</t>
  </si>
  <si>
    <t>Cristian</t>
  </si>
  <si>
    <t>76.428.677-4</t>
  </si>
  <si>
    <t>ANIVERSARIO INSTITUTCIONAL AÑO 2019 -ISL REGION DE</t>
  </si>
  <si>
    <t>AQUAPARASON</t>
  </si>
  <si>
    <t>10.344.093-9</t>
  </si>
  <si>
    <t>Compra de Lentes Opticos, paciente Carolina Sandoval Garcia</t>
  </si>
  <si>
    <t xml:space="preserve">COMPRA SERVICIO DE PAUSAS SALUDABLES, 9 CESIONES DIRIGIDAS A IPS, FONASA E ISL EN LA REGIÓN DE LA ARAUCANÍA </t>
  </si>
  <si>
    <t xml:space="preserve">Andrea Belen </t>
  </si>
  <si>
    <t>17.727.723-1</t>
  </si>
  <si>
    <t>Compra de Lentes Ópticos, paciente Ruth Maripan Opazo, rut: 10.503.640-k</t>
  </si>
  <si>
    <t>Compra de Maquina de aspiración Paciente Ley 16744, Luis Saez Matus, Rut: 4.560.039-4</t>
  </si>
  <si>
    <t>Ortho Salud Limitada</t>
  </si>
  <si>
    <t>Compra de Lentes Ópticos, paciente Elisa Marin Huenuman, Rut: 8.614.930-3</t>
  </si>
  <si>
    <t>Compra de Lentes Ópticos, paciente Miguel Medina Anticoy, Rut: 12.739.016-9</t>
  </si>
  <si>
    <t xml:space="preserve"> MANTENIMIENTO Y REPARACIÓN DE SUCURSAL VILLARRICA, INCLUYE PINTURA, REPARACIÓN DE MUROS POR HUMEDAD Y CONSTRUCCIÓN E INSTALACIÓN DE TABIQUE DIVISOR EN SALA ATENCIÓN DE USUARIOS Y OFICINA PREVENCIÓN DE RIESGOS</t>
  </si>
  <si>
    <t>Anfurk</t>
  </si>
  <si>
    <t>13.608.340-6</t>
  </si>
  <si>
    <t xml:space="preserve">Compra de Lentes Ópticos, paciente Pamela Carcamo, Rut: 15.267.263-2    Nota: Facturar a ISL, At Región de La Araucanía, indicando N° Orden de Compra.  Descripción factura:   Razón Social: Instituto de Seguridad Laboral  Giro: Gobierno Central  Rut: 61.533.000-0  Dirección: Teatinos N° 726, Santiago    Despachar factura: Andrés Bello N° 190, Temuco  </t>
  </si>
  <si>
    <t>MARCELO GUNTHER EMIL HENZI ANDEREYA</t>
  </si>
  <si>
    <t>7.910.393-4</t>
  </si>
  <si>
    <t xml:space="preserve">Compra de Lentes Opticos, paciente Roberto Riquelme Valdebenito, Rut: 8.276.371-6.    Nota: Facturar a ISL, At Región de La Araucanía, indicando N° Orden de Compra.  Descripción factura:   Razón Social: Instituto de Seguridad Laboral  Giro: Gobierno Central  Rut: 61.533.000-0  Dirección: Teatinos N° 726, Santiago    Despachar factura: Andrés Bello N° 190, Temuco  </t>
  </si>
  <si>
    <t>Servicios de Alimentación para los funcionarios de la Región de La Araucanía, enmarcado en la celebración del aniversario del Instituto, a realizar en la comuna de Curacautín, Hotel Termas de Manzanar, el 30 de Abril 2019.</t>
  </si>
  <si>
    <t>TERMAS DE MANZANAR LIMITADA</t>
  </si>
  <si>
    <t>81.099.600-5</t>
  </si>
  <si>
    <t>Insumos Coffe capacitaciones ISL</t>
  </si>
  <si>
    <t>Articulos de aseo</t>
  </si>
  <si>
    <t>SERVICIO ALARMA DEPTO. N3 ARAUCO 453 PISO 3 Y YUNGAY 540 DE VALDIVIA</t>
  </si>
  <si>
    <t>Cojin antiescaras paciente postrado Raúl Sepúlveda Maragaño  según solicitud enfermera contralora ISL Los Ríos</t>
  </si>
  <si>
    <t>ALMUERZO ANIVERSARIO ISL LOS RIOS RESOLUCION Nº 174 DEL 23-4-2019 DIRECTOR NACIONAL INSTITUTO</t>
  </si>
  <si>
    <t>SELLO DE RAZA RESTANRANT</t>
  </si>
  <si>
    <t>76.494.027-k</t>
  </si>
  <si>
    <t>CREMAS Y MEDICAMENTOS TRABAJADOR-PENSIONADO PABLO ULLOA CUEVAS RUT 16.159.925-5 ORDENADO POR JEFE DAU ISL LOS RIOS Y  ENFERMERA CONTRALORA ISL LOS RIOS MARIA JOSE SAEZ PEREZ, POR NO ESTAR DISPONIBLES EN ACHS EMPRESA TRATANTE DEL PACIENTE LEY 16.744</t>
  </si>
  <si>
    <t>ANA POEHLMANNN Y CIA. LTDA.</t>
  </si>
  <si>
    <t>81.439.700-9</t>
  </si>
  <si>
    <t>SERVICIO MANTENCION SILLA RUEDAS TRABAJADOR ACCIDENTADO SR. JORGE FIGUEROA ALFARO RUT 9.927.995-8</t>
  </si>
  <si>
    <t>CAMBIO BATERÍAS Y MANO OBRA SILLA RUEDAS TRABAJADOR JORGE   FIGUEROA ALFARO RUT 9.927.995-8. SOLICITUD ENFERMERA CONTRALO-  RA ISL LOS RIOS</t>
  </si>
  <si>
    <t>ADECUACIÓN Y REPARACIÓN MUEBLES SERVICIO SALUD OCUPACIONAL (USO) DEL HOSPITAL BASE DE VALDIVIA( HBV)- COMODATO ENTRE SERVICIO SALUD VALDIVIA E ISL</t>
  </si>
  <si>
    <t>GLADYS ARANEDA PADILLA</t>
  </si>
  <si>
    <t>9.800.195-6</t>
  </si>
  <si>
    <t>Grabación y Edición de Video</t>
  </si>
  <si>
    <t>Marcelo Octavio</t>
  </si>
  <si>
    <t>8.501.249-5</t>
  </si>
  <si>
    <t>SERVICIO DE MANTENCION CALEFACCION CENTRAL</t>
  </si>
  <si>
    <t>HECTOR GERMAN</t>
  </si>
  <si>
    <t>12.311.425-6</t>
  </si>
  <si>
    <t>Relatoría Jornada de Capacitación uso intensivo de la voz</t>
  </si>
  <si>
    <t>CERAVCHILE SPA</t>
  </si>
  <si>
    <t>76.699.792-9</t>
  </si>
  <si>
    <t>Relatoría para Jornada de Capacitación a Funcionarios del ISL</t>
  </si>
  <si>
    <t>Fractal Consultores SPA</t>
  </si>
  <si>
    <t>76.584.893-8</t>
  </si>
  <si>
    <t>Constanza Renata Andrea</t>
  </si>
  <si>
    <t>17.045.126-0</t>
  </si>
  <si>
    <t>Biobio Capacitacón manejo Manual de carga</t>
  </si>
  <si>
    <t>Javier Freire Herrera</t>
  </si>
  <si>
    <t>16.239.991-8</t>
  </si>
  <si>
    <t>Aniversario Institucional Año 2019-ISL Región Maul</t>
  </si>
  <si>
    <t>HOTELERA LINAMAVIDA LTDA.</t>
  </si>
  <si>
    <t>76.004.717-1</t>
  </si>
  <si>
    <t>Cursos Capacitación Servicios Públicos-Región del</t>
  </si>
  <si>
    <t>Exámenes Ocupacionales y de Vigilancia e Informes</t>
  </si>
  <si>
    <t>levantamiento radiométrico perimetral salas de rayos, distintos puntos del radio sanitario, evaluación del personal, fotografías, finalmente un informe e recomendaciones, entrega de documentación certificando idoneidad de salas y equipos, en Hospital de Quirihue</t>
  </si>
  <si>
    <t>PHOTOMAT CHILE LTDA.</t>
  </si>
  <si>
    <t>77.102.510-2</t>
  </si>
  <si>
    <t>29-04</t>
  </si>
  <si>
    <t>T.D. COMPRA E INSTALACION DE MUEBLES N° LEY 21.133 PARA LA DRM.</t>
  </si>
  <si>
    <t>Servicio de Guardia de Seguridad</t>
  </si>
  <si>
    <t>Pamela Gomez Abrazua EIRL</t>
  </si>
  <si>
    <t>76.169.001-9</t>
  </si>
  <si>
    <t>PAUSAS LABORALES</t>
  </si>
  <si>
    <t xml:space="preserve">SERVICIOS MEDICOS ESTOCOLMO LTDA. </t>
  </si>
  <si>
    <t>76.927.880-K</t>
  </si>
  <si>
    <t>22-03</t>
  </si>
  <si>
    <t>COMBUSTIBLE</t>
  </si>
  <si>
    <t>CIA DE PETROLEOS DE CHILE COPEC S.A.</t>
  </si>
  <si>
    <t>99.520.000-7</t>
  </si>
  <si>
    <t>Taller contención emocional Osorno</t>
  </si>
  <si>
    <t>Daniela Jauregui Jimenez</t>
  </si>
  <si>
    <t>15,996,867-7</t>
  </si>
  <si>
    <t>SERVICIO DE TRASALADO Y RETIRO DE MATERIAL</t>
  </si>
  <si>
    <t>A Y A DONOSO SERVICIOS LIMITADA</t>
  </si>
  <si>
    <t>76.291.511-1</t>
  </si>
  <si>
    <t>ADECUACION DOMICILIARIA TRABAJADOR JORGE FIGUEROA ALFARO</t>
  </si>
  <si>
    <t>SANTEC SPA</t>
  </si>
  <si>
    <t>76.931.349-4</t>
  </si>
  <si>
    <t>EX. OCUPACIONALES</t>
  </si>
  <si>
    <t>ACHS</t>
  </si>
  <si>
    <t>70360100-6</t>
  </si>
  <si>
    <t>Mantenciones Menores Oficinas Curicó</t>
  </si>
  <si>
    <t>CONSTRUCTORA RICARDO UBILLA UBAL E.I.R.L.</t>
  </si>
  <si>
    <t>76.096.504-9</t>
  </si>
  <si>
    <t>Equipo Aire Acondicionado Sucursal Curicó</t>
  </si>
  <si>
    <t>INGENIERIA, CLIMATIZACIÓN Y REFRIGERACIÓN LIMITADA</t>
  </si>
  <si>
    <t>Servicio de guardia y/o vigilante oficinas Dirección Regional Biobio</t>
  </si>
  <si>
    <t>Multiples Prestaciones de Servicios Ltda</t>
  </si>
  <si>
    <t>76489450-2</t>
  </si>
  <si>
    <t>Reparación de sillas ergonómicas</t>
  </si>
  <si>
    <t>Ergotec Muebles SA</t>
  </si>
  <si>
    <t>99546270-2</t>
  </si>
  <si>
    <t>Servicio Telefonía Móvil para el ISL</t>
  </si>
  <si>
    <t>ENTEL PCS TELECOMUNICACIONES S A</t>
  </si>
  <si>
    <t>96.806.980-2</t>
  </si>
  <si>
    <t>Curso Ergonomía, Tmert y Manejo Manual Carga</t>
  </si>
  <si>
    <t>Universidad de Concepción</t>
  </si>
  <si>
    <t>81.494.400-k</t>
  </si>
  <si>
    <t>Servicio conexo Habilitación Call Center</t>
  </si>
  <si>
    <t>Servicio de ambulancia para actividad de capacitación</t>
  </si>
  <si>
    <t>Cursos para el Plan Anual de capacitación</t>
  </si>
  <si>
    <t>Serv Prestaciones Médicas R. Valparaíso</t>
  </si>
  <si>
    <t>CLINICA VALPARAISO</t>
  </si>
  <si>
    <t>99.568.720-8</t>
  </si>
  <si>
    <t>99.568.700-3</t>
  </si>
  <si>
    <t>Ampliación Servicio Verificación Montaje Escalera Emergenc</t>
  </si>
  <si>
    <t>Compra mobiliario Dirección Nacional</t>
  </si>
  <si>
    <t>Muebles y Disenos S.A</t>
  </si>
  <si>
    <t>99.543.470-9</t>
  </si>
  <si>
    <t>Servicio Especializado Espacios Trabajo</t>
  </si>
  <si>
    <t>WEWORK CHILE SPA</t>
  </si>
  <si>
    <t>76.802.828-1</t>
  </si>
  <si>
    <t>Curso Rehabilitación e Inserción Laboral</t>
  </si>
  <si>
    <t>Serv Cuidados domiciliarios Región del Maule</t>
  </si>
  <si>
    <t>MEDIMAS SERVICIOS MEDICOS Y DE HOSPITALIZACION DOM</t>
  </si>
  <si>
    <t>76.064.573-7</t>
  </si>
  <si>
    <t>Serv Prestaciones Médicas Cl Reñaca</t>
  </si>
  <si>
    <t>Clínica Reñaca</t>
  </si>
  <si>
    <t>79.576.810-6</t>
  </si>
  <si>
    <t xml:space="preserve">Servicios de Seguridad Edificio Institucional </t>
  </si>
  <si>
    <t>AGR LTDA.</t>
  </si>
  <si>
    <t>76.355.851-7</t>
  </si>
  <si>
    <t>Serv Cuidados domiciliarios Región BioBio</t>
  </si>
  <si>
    <t>CONFECCION E INSTALACION CORTINAS SUCURSAL VILLARRICA</t>
  </si>
  <si>
    <t>NORVAK CHILE SPA</t>
  </si>
  <si>
    <t>76.161.592-0</t>
  </si>
  <si>
    <t>ALMUERZO CURSO RIESGOS PSICOSOCIALES</t>
  </si>
  <si>
    <t>GASTRONOMIA Y OTROS LTDA</t>
  </si>
  <si>
    <t>76.723.201-2</t>
  </si>
  <si>
    <t>LILIAN FUENTES ORTEGA</t>
  </si>
  <si>
    <t>6.881.466-9</t>
  </si>
  <si>
    <t>GUARDIA SEGURIDAD</t>
  </si>
  <si>
    <t>SOCIEDAD DE TRANSPORTES, SERVICIOS Y SEGURIDAD PUCON</t>
  </si>
  <si>
    <t>76.758.477-6</t>
  </si>
  <si>
    <t>REPARACIONES POR INGRESO DELINCUENTES</t>
  </si>
  <si>
    <t>VIDRIERIA LAGOS LTDA</t>
  </si>
  <si>
    <t>TARJETAS TSC PREPAGO  PEAJES RUTA ARAUCANIA</t>
  </si>
  <si>
    <t>SOCIEDAD CONCESIONARIA S.A. RUTA DE LA ARAUCANIA</t>
  </si>
  <si>
    <t>MANTENCION EQUIPOS AIRE ACONDICIONADO</t>
  </si>
  <si>
    <t>SISTEMAS INTEGRALES DE CLIMATIZACION SPA</t>
  </si>
  <si>
    <t>76.528.201-2</t>
  </si>
  <si>
    <t>LENTES PACIENTES</t>
  </si>
  <si>
    <t>TEGUALDA MANOSALVA IRIARTE EIRL</t>
  </si>
  <si>
    <t>RELATORIA MANEJO MANUAL DE PACIENTES</t>
  </si>
  <si>
    <t>JAVIER CASTRO LOPEZ</t>
  </si>
  <si>
    <t>16.959.496-1</t>
  </si>
  <si>
    <t>RELATORIA MANEJO MANUAL DE CARGA</t>
  </si>
  <si>
    <t>MARINA PONSOT BLAGUER</t>
  </si>
  <si>
    <t>11.834.167-8</t>
  </si>
  <si>
    <t>YOLANDA BADILLA HURTADO</t>
  </si>
  <si>
    <t>INSUMOS PARA CAPACITACIONES ISL</t>
  </si>
  <si>
    <t>PROVEEDORES INTEGRALES PRISA S.A.</t>
  </si>
  <si>
    <t>Mantención de Extintores</t>
  </si>
  <si>
    <t>MS CONTRA INCENDIO LTDA</t>
  </si>
  <si>
    <t>76.513.385-8</t>
  </si>
  <si>
    <t xml:space="preserve">SALA CUNA HIJA FUNCIONARIA </t>
  </si>
  <si>
    <t>Sala Cuna y Jardín Infantil Mi Club Ltda.</t>
  </si>
  <si>
    <t>78.467.500-9</t>
  </si>
  <si>
    <t>COMPRA JOYSTICK CONTROL MENTONIANO</t>
  </si>
  <si>
    <t>Rehacare Spa</t>
  </si>
  <si>
    <t>RELATORIAS CULTURA PREVENTIVA</t>
  </si>
  <si>
    <t>Soc. Consultora Emprende Ltda.</t>
  </si>
  <si>
    <t xml:space="preserve">MANTENCION SILLA DE RUEDAS </t>
  </si>
  <si>
    <t xml:space="preserve">REPOSICION PULSERA DE EMPUJE SR SMART DRIVE </t>
  </si>
  <si>
    <t>CAMBIO RESPALDO SR EMOTION</t>
  </si>
  <si>
    <t>Lifante y Cia Ltda.</t>
  </si>
  <si>
    <t>SERVICIO DE EXAMENES OCUPACIONALES</t>
  </si>
  <si>
    <t>76.210.321-4</t>
  </si>
  <si>
    <t>SERVICIO DE EXAMENES DE VIGILANCIA</t>
  </si>
  <si>
    <t>PRODUCCION Y RELATORIA PARTICIPACION CIUDADANA</t>
  </si>
  <si>
    <t>AMPLIACION CONTRATO RELATORIA CULTURA PREVENTIVA</t>
  </si>
  <si>
    <t>COMPRA APOYA BRAZOS SR PACIENTE LEY</t>
  </si>
  <si>
    <t>OPTI STORE SPA</t>
  </si>
  <si>
    <t>78.445.210-7</t>
  </si>
  <si>
    <t>DIMERC S.A</t>
  </si>
  <si>
    <t>IECI SISTEMAS CHILE LTDA.</t>
  </si>
  <si>
    <t>76.942.580-2</t>
  </si>
  <si>
    <t>EMERGENCIA</t>
  </si>
  <si>
    <t>REYDI SPA</t>
  </si>
  <si>
    <t>Servicio de pausas laborales</t>
  </si>
  <si>
    <t>Daniela Hernandez Nuñez</t>
  </si>
  <si>
    <t>13,848,293-6</t>
  </si>
  <si>
    <t xml:space="preserve">Servicio de relatoria </t>
  </si>
  <si>
    <t>Capacitación Norte Sur Ltda.</t>
  </si>
  <si>
    <t>76,027,121-7</t>
  </si>
  <si>
    <t>Insumos medicos trabajador j,Figueroa</t>
  </si>
  <si>
    <t>Augusto poehmann y cia Ltda.</t>
  </si>
  <si>
    <t>Servicio Podologia para trabajador</t>
  </si>
  <si>
    <t>Jose Ariel Naupayante</t>
  </si>
  <si>
    <t>mantencion Sistema electrico y red internet</t>
  </si>
  <si>
    <t>HP mantencion Ltda</t>
  </si>
  <si>
    <t>Cojin antiescara Gamaliel Agüero</t>
  </si>
  <si>
    <t>Cojin antiescara Jose Curinao</t>
  </si>
  <si>
    <t>26-01</t>
  </si>
  <si>
    <t>ART.8º LETRA C</t>
  </si>
  <si>
    <t>Cotizacion Jorge Figueroa</t>
  </si>
  <si>
    <t>Cotizacion Elevador Raul Sepu</t>
  </si>
  <si>
    <t>cotizacion mesa de trabajo</t>
  </si>
  <si>
    <t>Ortomedica Lifante S.A.</t>
  </si>
  <si>
    <t>medicamentos trabajadores</t>
  </si>
  <si>
    <t>ana Poehlmann y cia ltda</t>
  </si>
  <si>
    <t>cotizacion insumos medicos trabajadores</t>
  </si>
  <si>
    <t>cotizacion cremas paciente P.Ulloa</t>
  </si>
  <si>
    <t>salcobrand S.A.</t>
  </si>
  <si>
    <t>Reparación de portón electríco de estacionamiento</t>
  </si>
  <si>
    <t>Artelec Automatización de Accesos y Seguridad SPA</t>
  </si>
  <si>
    <t>Instalación de laminas protectoras en ventanas de Dirección Regional Biobio, contingencia por marchas y destrosos en la ciudad</t>
  </si>
  <si>
    <t>Sociedad Distribuidora MR y Cía. Ltda</t>
  </si>
  <si>
    <t>Hospedaje clínico o residencial de larga estadía para beneficiarios Región del Biobio</t>
  </si>
  <si>
    <t>Clínica San Pedro Ltda</t>
  </si>
  <si>
    <t>Servicio de Fumigación para oficianas Biobio</t>
  </si>
  <si>
    <t>Plaguisur Ltda</t>
  </si>
  <si>
    <t>Atencion participantes</t>
  </si>
  <si>
    <t xml:space="preserve">MCM Servicios Grales Ximena Cortes Bordones </t>
  </si>
  <si>
    <t>76.747.106-8</t>
  </si>
  <si>
    <t xml:space="preserve">SERVICIO DE MEDICIONES DE VENTILACIÓN </t>
  </si>
  <si>
    <t>INSTITUTO DE SALUD PUBLICA</t>
  </si>
  <si>
    <t>61.60.5000-1</t>
  </si>
  <si>
    <t xml:space="preserve">COMPRA MATERIAL DE ASEO </t>
  </si>
  <si>
    <t>COMPRA MATERIAL DE ASEO</t>
  </si>
  <si>
    <t xml:space="preserve">PROVISION DE ESTANTERIAS </t>
  </si>
  <si>
    <t>BAIT ARQUITECTURA Y CONSTRUCCION S.A.</t>
  </si>
  <si>
    <t>96.889.910-4</t>
  </si>
  <si>
    <t>SERVICIO CONEXO DE MEDICIONES AMBIENTALES</t>
  </si>
  <si>
    <t>SOC. COMERCIAL SERCOAMB LIMITADA</t>
  </si>
  <si>
    <t>76.128.402-2</t>
  </si>
  <si>
    <t>AMPLIACIÓN DE CONTRATO HABILITACIÓN ENTREPISO</t>
  </si>
  <si>
    <t>AMPLIACIÓN DE SERVICIO PROVISIÓN ESTANTERÍA DRM</t>
  </si>
  <si>
    <t>Servicio de Mudanza</t>
  </si>
  <si>
    <t>Construccion Roque Carvallo Benavente E.I.R.L.</t>
  </si>
  <si>
    <t>76.563.407-5</t>
  </si>
  <si>
    <t>Ampliacion servicio de Habilitacion de Oficinas para D.R. de Aysen</t>
  </si>
  <si>
    <t>Servicio de Aseo para D.R. Coyhaique</t>
  </si>
  <si>
    <t>Luis Ulloa Almonacid</t>
  </si>
  <si>
    <t>17.233.851.-8</t>
  </si>
  <si>
    <t>Cursos de capacitacion destinado a funcionarios Publicos</t>
  </si>
  <si>
    <t>Milton Alvarez Moncada</t>
  </si>
  <si>
    <t>15.257.245-k</t>
  </si>
  <si>
    <t>Servicio de Aseo, retiro de escombros y retiro de logo Institucional para Edificio entregado</t>
  </si>
  <si>
    <t>Ampliacion servicio de Arriendo d Vehiculos</t>
  </si>
  <si>
    <t>Arrendadora de Vehiculos S.A.</t>
  </si>
  <si>
    <t>77.225.200-5</t>
  </si>
  <si>
    <t>Cuidado domiciliario de paciente</t>
  </si>
  <si>
    <t>Sericios medicos Integrados MYRA SALUD SPA</t>
  </si>
  <si>
    <t>76.401.729-3</t>
  </si>
  <si>
    <t>REFORZAMIENTO DE PUERTAS Y VENTANAS, DIRRECCION REGIONAL LA SERENA</t>
  </si>
  <si>
    <t>HECTOR SUAZO ILLANES</t>
  </si>
  <si>
    <t>INSTALACION DE VIDRIOS Y MALLA ACMANET SUCURSAL OVALLE</t>
  </si>
  <si>
    <t>NELSON EDIE ACEITUNO ESCUDERO</t>
  </si>
  <si>
    <t>7.298.125-1</t>
  </si>
  <si>
    <t>PROTECCIONES Y EMPAVONADO DE VIDRIOS SUCURSAL OVALLE</t>
  </si>
  <si>
    <t>Mantencion reparacion equipo tecle electric</t>
  </si>
  <si>
    <t>SERVI SILLAS SPA</t>
  </si>
  <si>
    <t>76.987.091-1</t>
  </si>
  <si>
    <t>Mant. Y rep. Sillas ejecutivas</t>
  </si>
  <si>
    <t>COMERCIAL BORDONA SPA</t>
  </si>
  <si>
    <t>77.046.244-4</t>
  </si>
  <si>
    <t>equipo aire acondicionado</t>
  </si>
  <si>
    <t>INVERSIONES SAN LORENZO LIMITADA</t>
  </si>
  <si>
    <t>Medicion agente quimico</t>
  </si>
  <si>
    <t>SOCIEDAD COMERCIAL SERCOAMB LIMITADA</t>
  </si>
  <si>
    <t>insumos atencion participantes Obra</t>
  </si>
  <si>
    <t>Serv. Mantencion y reparacion</t>
  </si>
  <si>
    <t>SERVICIO GRAFICOS PUBLICITARIOS PEDRO ANTONIO BERTONI EIRL</t>
  </si>
  <si>
    <t>76.515.394-8</t>
  </si>
  <si>
    <t>Adq. Articulos de aseo</t>
  </si>
  <si>
    <t>COMERCIAL E INVERSIONES PRODISUR SPA</t>
  </si>
  <si>
    <t>76.228.843-5</t>
  </si>
  <si>
    <t>T.D. Serv. Arriendo de Impresoras</t>
  </si>
  <si>
    <t>UPGRADE CHILE S.A.</t>
  </si>
  <si>
    <t>96.522.220-0</t>
  </si>
  <si>
    <t>Subt 23Prorroga Contrato Servicio Cuidado Paciente</t>
  </si>
  <si>
    <t>GO Ltda.</t>
  </si>
  <si>
    <t>76.145.470-6</t>
  </si>
  <si>
    <t>T.D. INFRA Cierre Perimetral</t>
  </si>
  <si>
    <t>Constructora ICATEC Ltda.</t>
  </si>
  <si>
    <t>76.157.213-K</t>
  </si>
  <si>
    <t>St.22 DEGE Estudio efecto intervenciones en reinse</t>
  </si>
  <si>
    <t>María Cecilia Toffoletto</t>
  </si>
  <si>
    <t>23.062.618-9</t>
  </si>
  <si>
    <t>ST23 DIVOP TD Cuidados domiciliarios DR Araucanía</t>
  </si>
  <si>
    <t>TD St. 22 Certificación de ascensores ISL</t>
  </si>
  <si>
    <t>St.23 DIVOP Prestaciones Médicas Salud Mental-Talca</t>
  </si>
  <si>
    <t xml:space="preserve">St23 DIVOP TD Exámenes Ocupacionales  y Vig Arica </t>
  </si>
  <si>
    <t>ST22 DEGE TD Estudio experiencias exitosas de prev</t>
  </si>
  <si>
    <t>ST22 DGP TD Complemento OC 1778-404-SE19</t>
  </si>
  <si>
    <t>St.22 DIVOP Servicios de levantamiento de informac</t>
  </si>
  <si>
    <t>MILANO</t>
  </si>
  <si>
    <t>T.D. Serv Informáticos licencias Médicas Electrónicas  MEDIPAS</t>
  </si>
  <si>
    <t>Sistemas Tecnologicos SpA</t>
  </si>
  <si>
    <t>76.135.801-4</t>
  </si>
  <si>
    <t xml:space="preserve">T.D. Serv Informáticos licencias Médicas Electrónicas IMED </t>
  </si>
  <si>
    <t>I-MED S.A.</t>
  </si>
  <si>
    <t>99.509.000-7</t>
  </si>
  <si>
    <t>St. 23 TD Prestaciones de salud-Enfermera Tarapaca</t>
  </si>
  <si>
    <t>Javiera Paz Veas Aguirre</t>
  </si>
  <si>
    <t>18.263.670-3</t>
  </si>
  <si>
    <t>Serv Prest Médicas Clínica Salud Integral</t>
  </si>
  <si>
    <t>Clínica de Salud Integral</t>
  </si>
  <si>
    <t>78.918.290-6</t>
  </si>
  <si>
    <t>St.23 DIVOP TD Servicio Prestaciones Médicas benef</t>
  </si>
  <si>
    <t>St.22 DEGE Proyecto Modelo Intervención Integral V</t>
  </si>
  <si>
    <t xml:space="preserve">ANSOLEAGA CONSULTORES SPA
 </t>
  </si>
  <si>
    <t>77.035.094-8</t>
  </si>
  <si>
    <t>St.22 INFRA Modificacion contrato Ejecucion escale</t>
  </si>
  <si>
    <t>St.23 DIVOP TD Prestaciones Médicas pacientes DR Los Lagos</t>
  </si>
  <si>
    <t>CLINICA PUERTO MONTT</t>
  </si>
  <si>
    <t xml:space="preserve">St.22 CyE Servicio traducción tramites WEB del IS </t>
  </si>
  <si>
    <t xml:space="preserve">ST22 DEGE TD Servicios de evaluacion </t>
  </si>
  <si>
    <t>St23 DIVOP TD Serv Prestaciones Médicas DR OHiggin</t>
  </si>
  <si>
    <t>Fundación de Salud El Teniente</t>
  </si>
  <si>
    <t>70.905.700-6</t>
  </si>
  <si>
    <t>St.23 DIVOP TD Prestaciones Médicas DR Los Lagos</t>
  </si>
  <si>
    <t>Centro Médico Puerto Montt</t>
  </si>
  <si>
    <t>St.22 DEGE Estudio Caracterizacion del Trabajo ind</t>
  </si>
  <si>
    <t xml:space="preserve">T.D. Serv Revisión de Cuentas Médicas y Análisis </t>
  </si>
  <si>
    <t>Edgardo Marcelo Neira</t>
  </si>
  <si>
    <t>11.657.320-2</t>
  </si>
  <si>
    <t>MANTENCION Y REPARACION SILLA DE RUEDAS PCTE. LEY</t>
  </si>
  <si>
    <t>78.724.310-K</t>
  </si>
  <si>
    <t>AUMENTO CONTRATO DE REPARACIONES DE ISL V REGION</t>
  </si>
  <si>
    <t>VAING INGENIERIA Y CONTRUCCIONES LIMITADA</t>
  </si>
  <si>
    <t>76.150.390-1</t>
  </si>
  <si>
    <t>2 CURSOS DE INTERVENCION POR CONTIGENCIA PARA FUNC. ISL</t>
  </si>
  <si>
    <t>OTEC GESTION CONSULTORES SPA</t>
  </si>
  <si>
    <t>77.027.260-2</t>
  </si>
  <si>
    <t>AMPLIACION CONTRATO DE 70 CURSOS</t>
  </si>
  <si>
    <t>SOCIEDAD CONSULTORA EMPRENDE LIMITADA</t>
  </si>
  <si>
    <t>JAVIER PEREZ ORMAZABAL E.I.R.L.</t>
  </si>
  <si>
    <t>77.003.163-K</t>
  </si>
  <si>
    <t>Servicio de Pausas Laborales</t>
  </si>
  <si>
    <t>Marcela Edith Wels Asencio</t>
  </si>
  <si>
    <t>16.591.417-1</t>
  </si>
  <si>
    <t>Servicio de mediciones ambientales</t>
  </si>
  <si>
    <t>Sociedad Comercial SERCOAMB Limitada</t>
  </si>
  <si>
    <t>Habilitación Edificio para nueva Sucursal ISL San Fernando</t>
  </si>
  <si>
    <t>Ingeniería y Servicios Industriales Totalelectrick Limitada</t>
  </si>
  <si>
    <t>76.103.071-k</t>
  </si>
  <si>
    <t>Recarga de Extintores</t>
  </si>
  <si>
    <t>Miguel Ángel Arias Avila Extintores y Accesorios EIRL</t>
  </si>
  <si>
    <t>76.122.566-9</t>
  </si>
  <si>
    <t>Mantención Aires Acondicionados</t>
  </si>
  <si>
    <t>Patricio Miranda Soto</t>
  </si>
  <si>
    <t>Reparacion preventiva y correctiva de oficina</t>
  </si>
  <si>
    <t>Omar Mauricio</t>
  </si>
  <si>
    <t>Mantención edificio</t>
  </si>
  <si>
    <t>Nelson Gallardo Peña</t>
  </si>
  <si>
    <t>Reparacion edificio</t>
  </si>
  <si>
    <t>Mantención Maquinas y equipos oficina</t>
  </si>
  <si>
    <t>Distribuidora de equipos de oficina Ltda.</t>
  </si>
  <si>
    <t>Reparación equipos aire acondicionado</t>
  </si>
  <si>
    <t>Sistemas Integrales de Climatización Spa.</t>
  </si>
  <si>
    <t>Servicio Vigilancia</t>
  </si>
  <si>
    <t>Alexis Edgardo Caro Abello</t>
  </si>
  <si>
    <t>Reparación edificio</t>
  </si>
  <si>
    <t>Erwin Alberto Morales Chaura</t>
  </si>
  <si>
    <t>Relatoría curso ISL</t>
  </si>
  <si>
    <t>Exequiel Rosario Sepulveda Gonzalez</t>
  </si>
  <si>
    <t>Tarjetas presentación</t>
  </si>
  <si>
    <t>Marcia Anai Enriquez Quemener</t>
  </si>
  <si>
    <t>Resguardo documentación dañada</t>
  </si>
  <si>
    <t>Nelson Emanuel Gallardo Peña</t>
  </si>
  <si>
    <t>Arriendo ambulancia</t>
  </si>
  <si>
    <t>Ambulancias ABC Ltda.</t>
  </si>
  <si>
    <t>Instalación cortinas sucursal Angol</t>
  </si>
  <si>
    <t>Norvak Chile Spa.</t>
  </si>
  <si>
    <t>Hector Mauricio Burgos Ormeño</t>
  </si>
  <si>
    <t>Coffe para capacitaciones</t>
  </si>
  <si>
    <t>Paula Alejandra Almazan Barrientos</t>
  </si>
  <si>
    <t>Lentes Opticos</t>
  </si>
  <si>
    <t>Optica Mackenna EIRL.</t>
  </si>
  <si>
    <t>Yolanda Isabel Badilla Hurtado</t>
  </si>
  <si>
    <t>Jacqueline Jessica Herrera Henriquez</t>
  </si>
  <si>
    <t>AEROVIAS DAP</t>
  </si>
  <si>
    <t>89.428.000-K</t>
  </si>
  <si>
    <t>AUSTRAL BROOM</t>
  </si>
  <si>
    <t>HECTOR SALDIVIA PEREZ</t>
  </si>
  <si>
    <t>AUTORRENTAS DEL PACIFICO SPA</t>
  </si>
  <si>
    <t>83.547.100-4</t>
  </si>
  <si>
    <t>SGI</t>
  </si>
  <si>
    <t>76.074.118-3</t>
  </si>
  <si>
    <t>PROTECCION REJAS ACCESO ISL YUNGAY 540 VALDIVIA</t>
  </si>
  <si>
    <t>Pasajes Aéreos</t>
  </si>
  <si>
    <t>Pasajes de barcaza</t>
  </si>
  <si>
    <t xml:space="preserve"> REPARACION PARABRISAS CAMIONETA</t>
  </si>
  <si>
    <t xml:space="preserve"> MANEJO DEL STRESS Y LIDERAZGO</t>
  </si>
  <si>
    <t>80.752.500-K</t>
  </si>
  <si>
    <t>17.654.051-6</t>
  </si>
  <si>
    <t>76.975.296-K</t>
  </si>
  <si>
    <t>76.031.071-9</t>
  </si>
  <si>
    <t>76.212.356-8</t>
  </si>
  <si>
    <t>77.799.820-7</t>
  </si>
  <si>
    <t>76.110.786-0</t>
  </si>
  <si>
    <t>16.464.732-3</t>
  </si>
  <si>
    <t>88.049.700-6</t>
  </si>
  <si>
    <t>14.386.563-0</t>
  </si>
  <si>
    <t>12.986.633-0</t>
  </si>
  <si>
    <t>10.054.061-4</t>
  </si>
  <si>
    <t>12.736.233-5</t>
  </si>
  <si>
    <t>76.650.043-9</t>
  </si>
  <si>
    <t>13.628.301-4</t>
  </si>
  <si>
    <t>11.648.307-6</t>
  </si>
  <si>
    <t>9.137.613-K</t>
  </si>
  <si>
    <t>Instituto de Salud Pública</t>
  </si>
  <si>
    <t>61.605.000-1</t>
  </si>
  <si>
    <t>Correos de Chile</t>
  </si>
  <si>
    <t>JONATHAN ANDRES LOAIZA TENORIO Y COMPAÑIA LIMITADA</t>
  </si>
  <si>
    <t>77.107.332-8</t>
  </si>
  <si>
    <t>CARLOS BARRIENTOS CARCAMO</t>
  </si>
  <si>
    <t>13.971.216-1</t>
  </si>
  <si>
    <t>PAOLA GALINDO PEREZ</t>
  </si>
  <si>
    <t>8.678.345-2</t>
  </si>
  <si>
    <t>TRANSBORDADORA AUSTRAL BROOM SA</t>
  </si>
  <si>
    <t>Jose Erwin Celedon Bustamante EIRL</t>
  </si>
  <si>
    <t>Comercial Redoffice Sur Ltda</t>
  </si>
  <si>
    <t>77.806.000-0</t>
  </si>
  <si>
    <t>Comercial e Industrial Dagoway Spa.</t>
  </si>
  <si>
    <t>78.477.490-2</t>
  </si>
  <si>
    <t>Luis Alejandro Diaz Arias</t>
  </si>
  <si>
    <t>15.986.023-K</t>
  </si>
  <si>
    <t>Alexis Suarez Parra</t>
  </si>
  <si>
    <t>11.984.926-8</t>
  </si>
  <si>
    <t>Ernesto Antonio Villagran Mondaca</t>
  </si>
  <si>
    <t>9.878.689-9</t>
  </si>
  <si>
    <t>Transporte Ulmat</t>
  </si>
  <si>
    <t>Servicio Aseo Valeska Sandra Rojas Jara EIRL</t>
  </si>
  <si>
    <t>ADT Security Services SA</t>
  </si>
  <si>
    <t>Comercial Juan Esteban Pérez Zambrano EIRL</t>
  </si>
  <si>
    <t>76.334.572-6</t>
  </si>
  <si>
    <t>OMAR MAURICIO RIQUELME CANCINO</t>
  </si>
  <si>
    <t xml:space="preserve">12.609.195-8 </t>
  </si>
  <si>
    <t>ADT SECURITY SERVICES S.A</t>
  </si>
  <si>
    <t>FELISA CORINA SALAZAR RETAMAL</t>
  </si>
  <si>
    <t>9.325.527-5</t>
  </si>
  <si>
    <t>AGR SERVICIOS GENERALES</t>
  </si>
  <si>
    <t>CARLA ANDREA MENDOZA MELLA</t>
  </si>
  <si>
    <t>15.881.514-1</t>
  </si>
  <si>
    <t>DIAZ VALDES Y COMPANIA LIMITADA</t>
  </si>
  <si>
    <t>78.324.130-7</t>
  </si>
  <si>
    <t>EDGARDO NEIRA RAMIRO</t>
  </si>
  <si>
    <t>GO SERVICIOS DE ATENCION DOMICILIARIA S.A.</t>
  </si>
  <si>
    <t>CORP DE REHABILITACION CLUB DE LEONES CRUZ DEL SUR</t>
  </si>
  <si>
    <t>73.534.200-2</t>
  </si>
  <si>
    <t>SERVICIOS DE ADMINISTRACION PREVISIONAL S A</t>
  </si>
  <si>
    <t>96.929.390-0</t>
  </si>
  <si>
    <t>INTEROP CHILE CONSULTORES DE NEGOCIOS LIMITADA</t>
  </si>
  <si>
    <t>JAVIERA CAROLINA CALVO VALDERRAMA</t>
  </si>
  <si>
    <t>16.099.816-4</t>
  </si>
  <si>
    <t>AUGUSTO POHELMANN Y CIA. LTDA.</t>
  </si>
  <si>
    <t>AGUAS LORETO EIRL</t>
  </si>
  <si>
    <t>TELSUR S.A.</t>
  </si>
  <si>
    <t>PARACARE SPA</t>
  </si>
  <si>
    <t>RUMAK SPA</t>
  </si>
  <si>
    <t>ANA POHELMANN Y CIA.LTDA.</t>
  </si>
  <si>
    <t>81439700-9</t>
  </si>
  <si>
    <t>AUGUSTO POEHLMANN Y CIA.LTDA.</t>
  </si>
  <si>
    <t>TRANSPORTES LEONARDO EZQUERRA VARAS EIRL</t>
  </si>
  <si>
    <t>52.005.301-8</t>
  </si>
  <si>
    <t>SOC. CONSULTORA EMPRENDE LIMITADA</t>
  </si>
  <si>
    <t xml:space="preserve"> 76.638.881-7 </t>
  </si>
  <si>
    <t>Comercializadora Manzano S.A.</t>
  </si>
  <si>
    <t>96.908.760-K</t>
  </si>
  <si>
    <t>INSUMOS MEDICOS YAÑEZ Y DUARTE LTDA.</t>
  </si>
  <si>
    <t>22-02</t>
  </si>
  <si>
    <t>IMPLEMENTOS ACCESORIOS INSTRUMENTOS E INSUMOS MEDICOS PRONOMED LTDA</t>
  </si>
  <si>
    <t>76.286.670-6</t>
  </si>
  <si>
    <t xml:space="preserve">SERVICIOS INTEGRALES DE SANIDAD AMBIENTAL AMBIENTE </t>
  </si>
  <si>
    <t>76.523.172-8</t>
  </si>
  <si>
    <t>INGENIERIA Y SERVICIOS INDUSTRIALES TOTALELECTRIK LIMITADA</t>
  </si>
  <si>
    <t>ELIZABETH CONCEPCION SALINAS ROJO</t>
  </si>
  <si>
    <t>9.230.430-2</t>
  </si>
  <si>
    <t>LEGAL PUBLISHING CHILE LIMITADA</t>
  </si>
  <si>
    <t>IMPORTADORA Y COMERCIALIZADORA ORTOPEDIA SUIZA SPA</t>
  </si>
  <si>
    <t>76.194.079-1</t>
  </si>
  <si>
    <t>COMERCIALIZADORA GLOBO MARKETING LIMITADA</t>
  </si>
  <si>
    <t>76.114.439-1</t>
  </si>
  <si>
    <t>PHB CONSULTORES LIMITADA</t>
  </si>
  <si>
    <t>76.014.049-k</t>
  </si>
  <si>
    <t>SITE CHILE S A</t>
  </si>
  <si>
    <t>96.988.790-8</t>
  </si>
  <si>
    <t>EMPRESA CONTRUCTORA OK LMITADA</t>
  </si>
  <si>
    <t>76.056.189-4</t>
  </si>
  <si>
    <t>VICTOR IGNACIO URIBARRI TOBAR</t>
  </si>
  <si>
    <t>7.230.780-1</t>
  </si>
  <si>
    <t>FUND DE SALUD EL TENIENTE</t>
  </si>
  <si>
    <t>CENTRO DE ESPECIALIDADES MEDICAS RIO BLANCO LIMITADA</t>
  </si>
  <si>
    <t>76.064.682-2</t>
  </si>
  <si>
    <t>CLINICA RIO BLANCO S A</t>
  </si>
  <si>
    <t>99.573.600-4</t>
  </si>
  <si>
    <t>LESLYE KAROL ESCAMILLA VASQUEZ</t>
  </si>
  <si>
    <t>16.782.646-6</t>
  </si>
  <si>
    <t>PAOLA ANDREA ILIC MUÑOZ</t>
  </si>
  <si>
    <t>15.309.704-6</t>
  </si>
  <si>
    <t>MARIA JOSE SAEZ PEREZ</t>
  </si>
  <si>
    <t>18.368.232-6</t>
  </si>
  <si>
    <t>IMPLEMENTOS ACCESORIOS INSTRUMENTOS E INSUMOS MEDI</t>
  </si>
  <si>
    <t>VALESKA SANDRA ROJAS JARA</t>
  </si>
  <si>
    <t>14.498.948-1</t>
  </si>
  <si>
    <t>MANUEL OGANDO PRODUCCIONES PUBLICITARIAS LTDA</t>
  </si>
  <si>
    <t>76.805.650-1</t>
  </si>
  <si>
    <t>PEDRO ANTONIO BERTONI VALENZUELA</t>
  </si>
  <si>
    <t>7.838.706-8</t>
  </si>
  <si>
    <t>SERVICIOS Y ASESORIAS JORGE CACERES EIRL</t>
  </si>
  <si>
    <r>
      <t>UTRUM SPA</t>
    </r>
    <r>
      <rPr>
        <sz val="10"/>
        <color theme="1"/>
        <rFont val="Verdana"/>
        <family val="2"/>
      </rPr>
      <t xml:space="preserve"> </t>
    </r>
  </si>
  <si>
    <t>76.953.791-0</t>
  </si>
  <si>
    <t>Empresa Zaphiro Insumos Ltda.</t>
  </si>
  <si>
    <t>76.674.154-1</t>
  </si>
  <si>
    <t>Compañía Minera Duqueco Ltda</t>
  </si>
  <si>
    <t>76.224.326-1</t>
  </si>
  <si>
    <t>Livet Spa</t>
  </si>
  <si>
    <t>76.781.298-1</t>
  </si>
  <si>
    <t>Sociedad Gastronomica e Inversiones Nostrachef Ltda.</t>
  </si>
  <si>
    <t>77.010.064-K</t>
  </si>
  <si>
    <t>Proveedores Integrales Prisa S:A:</t>
  </si>
  <si>
    <t>Sociedad de Importación y Exportación Improfor Ltda.</t>
  </si>
  <si>
    <t>77.127.510-9</t>
  </si>
  <si>
    <t>76.962.208-K</t>
  </si>
  <si>
    <t>Centro de Capacitación Ltda. UCT</t>
  </si>
  <si>
    <t>77.917.370-4</t>
  </si>
  <si>
    <t>Biotratamientos Spa</t>
  </si>
  <si>
    <t>76.635.552-8</t>
  </si>
  <si>
    <t>Empresa de Correos de Chile</t>
  </si>
  <si>
    <t>PRONOMET</t>
  </si>
  <si>
    <t>Distribuidora Chang Ltda</t>
  </si>
  <si>
    <t>76.307.883-3</t>
  </si>
  <si>
    <t>SERVICIOS DE SEGURIDAD SECURITY CENTER CORP LIMITADA</t>
  </si>
  <si>
    <t>77.706.750-8</t>
  </si>
  <si>
    <t>Mantenciones Claudio Plaza</t>
  </si>
  <si>
    <t>SOLUCIONES MÉDICAS INTEGRALES SPA</t>
  </si>
  <si>
    <t>77.144.948-4</t>
  </si>
  <si>
    <t>JORGE VICTOR GALLARDO GALLARDO</t>
  </si>
  <si>
    <t>13.872.556-1</t>
  </si>
  <si>
    <t>21-02</t>
  </si>
  <si>
    <t>SEGURIDAD INDUSTRIAL SPA</t>
  </si>
  <si>
    <t>76.756.768-5</t>
  </si>
  <si>
    <t>Miguel Barrientos Barria</t>
  </si>
  <si>
    <t>12.540.844-3</t>
  </si>
  <si>
    <t>SOCIEDAD TODO SALUD K Y R LIMITADA</t>
  </si>
  <si>
    <t>76.012.276-9</t>
  </si>
  <si>
    <t>Jorge  Heraldo Fierro Quintallana</t>
  </si>
  <si>
    <t>9.792.508-9</t>
  </si>
  <si>
    <t>Comercializadora de artículos de protección y seguridad industrial Manquehue</t>
  </si>
  <si>
    <t>Comercial Mar-k SA</t>
  </si>
  <si>
    <t>Ramírez y Jiménez Limitada</t>
  </si>
  <si>
    <t>Construccione en Obras Menores Domingo Cuevas Becar EIRL</t>
  </si>
  <si>
    <t>Manuel Ogando Producciones</t>
  </si>
  <si>
    <t>Ecolab S.A.</t>
  </si>
  <si>
    <t>Bait Arquitectura y Construcción</t>
  </si>
  <si>
    <t>EAST ANGLIA SPA</t>
  </si>
  <si>
    <t>INVERSIONES TECNOLOGICAS RSB SPA</t>
  </si>
  <si>
    <t>MAURIZIO ALBERTO SCHETTINO SAN MARTIN</t>
  </si>
  <si>
    <t>RATACOP SERVICIOS E INVERSIONES SPA</t>
  </si>
  <si>
    <t>SOCIEDAD DE SERVICIOS SURAUSTRAL LTDA.</t>
  </si>
  <si>
    <t>COMERCIALIZADORA DE ART DE PROTECCION Y SEGURIDAD INDUSTRIAL MANQUEHUE</t>
  </si>
  <si>
    <t>SOCIEDAD COMERCIAL CRV SPA</t>
  </si>
  <si>
    <t>GARMENDIA MACUS S.A.</t>
  </si>
  <si>
    <t>COMERCIAL LBF LTDA.</t>
  </si>
  <si>
    <t>HP MANTENCION LTDA.</t>
  </si>
  <si>
    <t>OPTICAS SANZANA SPA</t>
  </si>
  <si>
    <t>COM. TORREONES DEL SUR SPOA</t>
  </si>
  <si>
    <t>ANA POEHLMANN Y CIA. LTDA.</t>
  </si>
  <si>
    <t>CONTROL AGRO SPA</t>
  </si>
  <si>
    <t>76.402.099-5</t>
  </si>
  <si>
    <t>TRANSPORTE ROBERTO GONZALEZ</t>
  </si>
  <si>
    <t>76.705.019-4</t>
  </si>
  <si>
    <t>PROVEEDORES INTEGRALES PRISA SA</t>
  </si>
  <si>
    <t xml:space="preserve">Control Integral de Plagas Limitada </t>
  </si>
  <si>
    <t>76.155.954-0</t>
  </si>
  <si>
    <t xml:space="preserve">Productos Industriales Indurbel Limitada </t>
  </si>
  <si>
    <t>76.384.227-4</t>
  </si>
  <si>
    <t>Comercial T&amp;S Limitada</t>
  </si>
  <si>
    <t xml:space="preserve">76.303.590-5 </t>
  </si>
  <si>
    <t>Equilibrium SPA</t>
  </si>
  <si>
    <t>76.475.342-9</t>
  </si>
  <si>
    <t xml:space="preserve">ARTICULOS CORPORATIVOS MIRA </t>
  </si>
  <si>
    <t>76.202.065-3</t>
  </si>
  <si>
    <t>MAGENS S.A.</t>
  </si>
  <si>
    <t>76.271.597-K</t>
  </si>
  <si>
    <t>ORTOMEDICA LIFANTE S.A</t>
  </si>
  <si>
    <t>Sociedad Soluciones Integrales SpA</t>
  </si>
  <si>
    <t>76.540.457-6</t>
  </si>
  <si>
    <t>SERVICIOS DE SEGURIDAD SECURITY CENTER CORP LIMITA</t>
  </si>
  <si>
    <t>ECGROUP INGENIERIA Y TECNOLOGIA SPA</t>
  </si>
  <si>
    <t>76.280.514-6</t>
  </si>
  <si>
    <t>DATAINTEGRA CONSULTORES TI SPA</t>
  </si>
  <si>
    <t>76.890.365-4</t>
  </si>
  <si>
    <t>Luis Edmundo Rivera Correa Ingeniería EIRL</t>
  </si>
  <si>
    <t>76.354.984-4</t>
  </si>
  <si>
    <t>MG PUBLICIDAD Y EVENTOS SPA</t>
  </si>
  <si>
    <t>INDUSTRIA DE BORDADO LIMITADA</t>
  </si>
  <si>
    <t>78.619.800-3</t>
  </si>
  <si>
    <t>COMERCIAL AVILES GARATE LIMITADA</t>
  </si>
  <si>
    <t>76.962.663-8</t>
  </si>
  <si>
    <t>COMERCIALIZADORA MUÑOS Y RAMIREZ LIMITADA</t>
  </si>
  <si>
    <t>76.934.710-0</t>
  </si>
  <si>
    <t>PANAL MEDIA PUBLICIDAD, COMUNICACIÓN Y EVENTOS LIMITADA</t>
  </si>
  <si>
    <t>76.889.532-5</t>
  </si>
  <si>
    <t>ARSA INGENIERIA LIMITADA</t>
  </si>
  <si>
    <t>76.518.641-2</t>
  </si>
  <si>
    <t>CONSULTORA EMPRENDE LIMITADA</t>
  </si>
  <si>
    <t>ASESORIA Y CONSULTORA BF SPA</t>
  </si>
  <si>
    <t>76.758.271-4</t>
  </si>
  <si>
    <t>Inversiones Nova Terra Ltda.</t>
  </si>
  <si>
    <t>76.114.449-9</t>
  </si>
  <si>
    <t xml:space="preserve">Patricio Miranda Soto </t>
  </si>
  <si>
    <t>SERVICIOS DE ASEO VALESKA ROJAS JARA E.I.R.L.</t>
  </si>
  <si>
    <t>SOC COMERCIAL SERCOAMB LIMITADA</t>
  </si>
  <si>
    <t>TIMBRES E IMPRESOS ADIMEL LIMITADA</t>
  </si>
  <si>
    <t>77.156.770-3</t>
  </si>
  <si>
    <t>INGENIERIA, CLIMATIZACION Y REFRIGERACION LIMITADA</t>
  </si>
  <si>
    <t>E-VOLUTION CAPACITACION LIMITADA</t>
  </si>
  <si>
    <t>76.354.131-2</t>
  </si>
  <si>
    <t>IMPORTADORA VIVE MAS S.A.</t>
  </si>
  <si>
    <t>76.124.037-4</t>
  </si>
  <si>
    <t>AyD ASESORIAS EN PREVENCION</t>
  </si>
  <si>
    <t>76.965.188-8</t>
  </si>
  <si>
    <t>COMERCIAL ARANCIBIA TAGLE Y CIA LTDA</t>
  </si>
  <si>
    <t>78.027.540-5</t>
  </si>
  <si>
    <t>AUGUSTO POEHLMANN Y CIA. LTDA.</t>
  </si>
  <si>
    <t>SOC.INV. Y SERVICIOS RUMAK SPA</t>
  </si>
  <si>
    <t>HP MANTENCION LIMITADA</t>
  </si>
  <si>
    <t>INGESOL SPA</t>
  </si>
  <si>
    <t>76.245.397-5</t>
  </si>
  <si>
    <t>CORP DE BENEFICENCIA OSORNO</t>
  </si>
  <si>
    <t>81.949.100-3</t>
  </si>
  <si>
    <t>MAURICIO ALFONSO ILABACA MARILEO</t>
  </si>
  <si>
    <t>JAVIER ANTONIO TRUJILLO NOVOA</t>
  </si>
  <si>
    <t>15.941.898-7</t>
  </si>
  <si>
    <t>CONSULTORA E INVERSIONES ONE SECURITY LIMITADA</t>
  </si>
  <si>
    <t>77.414.100-6</t>
  </si>
  <si>
    <t>MARCIA GEORGINA BOZA ROJAS</t>
  </si>
  <si>
    <t>6.864.751-7</t>
  </si>
  <si>
    <t>CLINICA VALPARAISO SOCIEDAD POR ACCIONES</t>
  </si>
  <si>
    <t>CENTRO DE ESPECIALIDADES MEDICAS VALPARAISO SOCIEDAD POR ACCIONES</t>
  </si>
  <si>
    <t>DANIELA CARLA CONTRERAS SEPULVEDA</t>
  </si>
  <si>
    <t>10.832.332-9</t>
  </si>
  <si>
    <t>SARA DEL CARMEN MARTINEZ MEDINA</t>
  </si>
  <si>
    <t>7.687.359-3</t>
  </si>
  <si>
    <t>TANIS ELIZABETH CAMARA SANT'ANA</t>
  </si>
  <si>
    <t>21.371.300-0</t>
  </si>
  <si>
    <t>ESTEFANIA ALEJANDRA TORREBLANCA RAMOS</t>
  </si>
  <si>
    <t>16.740.719-6</t>
  </si>
  <si>
    <t>G-TALENT SPA</t>
  </si>
  <si>
    <t>52.004.665-8</t>
  </si>
  <si>
    <t>jorge lopez alvear EIRL</t>
  </si>
  <si>
    <t>76.475.395-k</t>
  </si>
  <si>
    <t>ALOPRINT LIMITADA</t>
  </si>
  <si>
    <t>76.255.554-9</t>
  </si>
  <si>
    <t>DISEÑO PIVOTRES LTDA</t>
  </si>
  <si>
    <t>76.285.838-k</t>
  </si>
  <si>
    <t>TRANSPORTES LAUTARO S A</t>
  </si>
  <si>
    <t>96.826.050-2</t>
  </si>
  <si>
    <t>GABRIEL FERNANDO MARQUEZ FELIX</t>
  </si>
  <si>
    <t>19.657.531-6</t>
  </si>
  <si>
    <t>VALENTINA VELOSO</t>
  </si>
  <si>
    <t>7.304.032-9</t>
  </si>
  <si>
    <t>Zendesk, Inc</t>
  </si>
  <si>
    <t>89.789.388-8</t>
  </si>
  <si>
    <t>ARAUCO SALUD LIMITADA</t>
  </si>
  <si>
    <t>76.110.809-3</t>
  </si>
  <si>
    <t>SEMMA SERVICIOS INTEGRALES SEGURIDAD Y ASESORIAS SPA</t>
  </si>
  <si>
    <t>77.040.209-3</t>
  </si>
  <si>
    <t>BEATRIZ ANDREA DIAZ DIAZ</t>
  </si>
  <si>
    <t>13.649.287-K</t>
  </si>
  <si>
    <t>SEGURYCEL S.A.</t>
  </si>
  <si>
    <t>99.510.910-7</t>
  </si>
  <si>
    <t>Empresa de Seguridad MPS Security Limitada</t>
  </si>
  <si>
    <t>76143598-1</t>
  </si>
  <si>
    <t>José Hernán Henríquez Sepúlveda</t>
  </si>
  <si>
    <t>11.372.911-2</t>
  </si>
  <si>
    <t>KINESIOLOGIA ANDRES ZUMARAN ROJAS E I R L</t>
  </si>
  <si>
    <t>76.221.219-6</t>
  </si>
  <si>
    <t>Leudina Quediman Cardenas</t>
  </si>
  <si>
    <t>12.761.916-6</t>
  </si>
  <si>
    <t>Ingeniería de Combustión Bosca Chile S.A.</t>
  </si>
  <si>
    <t>79.610.100-8</t>
  </si>
  <si>
    <t>Miguel Ángel Barrientos Barría</t>
  </si>
  <si>
    <t>Comercializadora Nac e Internac Mario Elias Cruces MSPA</t>
  </si>
  <si>
    <t>Jorge Victor Gallardo Gallardo</t>
  </si>
  <si>
    <t>Fumigaciones Rodrigo Hernan Ramos Pena EIRL.</t>
  </si>
  <si>
    <t>76.117.734-6</t>
  </si>
  <si>
    <t>Alito Antonio San Martin Fatorri</t>
  </si>
  <si>
    <t>10.680.623-3</t>
  </si>
  <si>
    <t>Seguridad y Aseo Servicios Generales SEGASEO Ltda.</t>
  </si>
  <si>
    <t>76.117.339-1</t>
  </si>
  <si>
    <t>Servicios Integrales de Sanidad Ambiental Ambiente</t>
  </si>
  <si>
    <t>PROSEGUR ACTIVA CHILE SERVICIOS LTDA</t>
  </si>
  <si>
    <t>JAVIER ENRIQUE DIAZ CHIA</t>
  </si>
  <si>
    <t>9.191.945-1</t>
  </si>
  <si>
    <t>CARDÍ CHILE</t>
  </si>
  <si>
    <t>76.219.451-1</t>
  </si>
  <si>
    <t>JC SEGURIDAD SA</t>
  </si>
  <si>
    <t>76.285.062-1</t>
  </si>
  <si>
    <t>MARIA ISABEL AHUMADA REAL</t>
  </si>
  <si>
    <t>3.874.994-3</t>
  </si>
  <si>
    <t>TRANSUNION SOLUCIONES DE INFORMACION CHILE S.A.</t>
  </si>
  <si>
    <t>96.879.260-2</t>
  </si>
  <si>
    <t>UNIVERSIDAD DE LOS LAGOS</t>
  </si>
  <si>
    <t>70.772.100-6</t>
  </si>
  <si>
    <t>PONTIFICIA UNIVERSIDAD CATOLICA DE CHILE</t>
  </si>
  <si>
    <t>81.698.900-0</t>
  </si>
  <si>
    <t>UNIVERSIDAD DE VIÑA DEL MAR</t>
  </si>
  <si>
    <t>71.629.400-5</t>
  </si>
  <si>
    <t>SCANNO SPA</t>
  </si>
  <si>
    <t>77.055.785-2</t>
  </si>
  <si>
    <t>PV ASESORÍAS SPA</t>
  </si>
  <si>
    <t>76.522.777-1</t>
  </si>
  <si>
    <t>ASOC CHILENA DE SEGURIDAD</t>
  </si>
  <si>
    <t>CAMILA FRANCISCA MONARDES BEECHER</t>
  </si>
  <si>
    <t>17.212.617-0</t>
  </si>
  <si>
    <t>CLINICA MAGALLANES SA</t>
  </si>
  <si>
    <t>96.567.920-0</t>
  </si>
  <si>
    <t>insumos médicos yañez y duarte ltda</t>
  </si>
  <si>
    <t>VERONICA MUÑOZ HELLBERG</t>
  </si>
  <si>
    <t>7.199.973-4</t>
  </si>
  <si>
    <t>CLINICA RENACA S A</t>
  </si>
  <si>
    <t>NADIA KARINA OVIEDO PALMA</t>
  </si>
  <si>
    <t>15.978.331-6</t>
  </si>
  <si>
    <t>JAVIER ALEJANDRO RIVERA CID</t>
  </si>
  <si>
    <t>16.200.951-6</t>
  </si>
  <si>
    <t>JIMENA DENISSE FIGUEROA POZO</t>
  </si>
  <si>
    <t>17.970.104-9</t>
  </si>
  <si>
    <t>CAMILA SOLEDAD RODRIGUEZ CID</t>
  </si>
  <si>
    <t>19.353.469-4</t>
  </si>
  <si>
    <t>Carmen Paz Vergara Obreque</t>
  </si>
  <si>
    <t>18.288.951-2</t>
  </si>
  <si>
    <t>MAKARENNA MONTSERRAT MALEBRAN URRUTIA</t>
  </si>
  <si>
    <t>GIOVANNA FRANCESCA BENVENUTO CATALAN</t>
  </si>
  <si>
    <t>13.026.758-0</t>
  </si>
  <si>
    <t>CLAUDIA ANDREA QUIROGA CODOCEO</t>
  </si>
  <si>
    <t>17.798.233-4</t>
  </si>
  <si>
    <t>Margarita Andrea Adasme Gutierrez</t>
  </si>
  <si>
    <t>18.603.397-3</t>
  </si>
  <si>
    <t>Paola Burgos Garrido</t>
  </si>
  <si>
    <t>15.700.363-1</t>
  </si>
  <si>
    <t>ANA CALFULEO SAAVEDRA</t>
  </si>
  <si>
    <t>16.473.580-K</t>
  </si>
  <si>
    <t>SIMONEE CLAUDIA VIVANCO NEIRA</t>
  </si>
  <si>
    <t>19.053.039-6</t>
  </si>
  <si>
    <t>NICOLE ANDREA CANAS VERGARA</t>
  </si>
  <si>
    <t>18.455.666-9</t>
  </si>
  <si>
    <t>GILDA ORIETTA DEL PILAR HERNANDEZ VALENZUELA</t>
  </si>
  <si>
    <t>17.206.628-3</t>
  </si>
  <si>
    <t>JOHN ALBERT MATIAS MULLER ARRIAGADA</t>
  </si>
  <si>
    <t>17.746.924-6</t>
  </si>
  <si>
    <t>KARLA ANDREA ARAYA LARA</t>
  </si>
  <si>
    <t>19.002.086-K</t>
  </si>
  <si>
    <t>MARIA YESENIA MANSILLA URIBE</t>
  </si>
  <si>
    <t>17.298.371-5</t>
  </si>
  <si>
    <t>DANIELA FRANCESCA NOVOA SALAZAR</t>
  </si>
  <si>
    <t>17.715.072-K</t>
  </si>
  <si>
    <t>PAMELA LOISE ARAYA PEREDO</t>
  </si>
  <si>
    <t>14.559.382-4</t>
  </si>
  <si>
    <t>SANDRA KARIN BERMUDEZ BARRA</t>
  </si>
  <si>
    <t>13.665.639-2</t>
  </si>
  <si>
    <t>Carla Mendoza Mella</t>
  </si>
  <si>
    <t>DANIELA BELEN CARRASCO OSORIO</t>
  </si>
  <si>
    <t>16.878.492-9</t>
  </si>
  <si>
    <t>Ingeniería, Climatización y Refrigeración Limitada</t>
  </si>
  <si>
    <t>Comercial SERCOAMB Limitada</t>
  </si>
  <si>
    <t>Empresa Fumigaciones y Control de Plagas SpA</t>
  </si>
  <si>
    <t>76.458.071-0</t>
  </si>
  <si>
    <t>Juan Esteban Pérez E.I.R.L.</t>
  </si>
  <si>
    <t>DIFACO SERVICIOS AUTOMOTRICES LTDA</t>
  </si>
  <si>
    <t>76.597.713-4</t>
  </si>
  <si>
    <t>COMPANIA DE PETROLEOS DE CHILE COPEC SA</t>
  </si>
  <si>
    <t>ROXANA CEA Y COMPANIA LIMITADA</t>
  </si>
  <si>
    <t>76.114.460-k</t>
  </si>
  <si>
    <t>SEGURIVI LIMITADA</t>
  </si>
  <si>
    <t>77.738.040-0</t>
  </si>
  <si>
    <t>SOCIEDAD DE ASISTENCIA EN CAPACITACION Y DESARROLLO EMPRESARIAL LTDA.</t>
  </si>
  <si>
    <t>77.649.450-k</t>
  </si>
  <si>
    <t>JORDAN ARQUEROS YAÑEZ</t>
  </si>
  <si>
    <t>15.020.487-9</t>
  </si>
  <si>
    <t>COMERCIALIZADORA NACIONAL E INTERNACIONAL MARIO ELIAS CRUCES M. S.P.A.</t>
  </si>
  <si>
    <t>76.093.411-9</t>
  </si>
  <si>
    <t>CARLOS ALBERTO GATTONI ALARCON</t>
  </si>
  <si>
    <t>8.304.522-1</t>
  </si>
  <si>
    <t>AGUANOR SPA</t>
  </si>
  <si>
    <t>78.876.070-1</t>
  </si>
  <si>
    <t>Leudina Aide Quediman Cardenas</t>
  </si>
  <si>
    <t>12.761.616-6</t>
  </si>
  <si>
    <t>Miguel Angel Barrientos Barria</t>
  </si>
  <si>
    <t>Plagas Aysen SPA</t>
  </si>
  <si>
    <t>76.222.989-7</t>
  </si>
  <si>
    <t>Ximena Soto Jara</t>
  </si>
  <si>
    <t>13.800.414-7</t>
  </si>
  <si>
    <t>Ingeniería y Servicios Industriales Totalelectrik</t>
  </si>
  <si>
    <t>76,103,071-K</t>
  </si>
  <si>
    <t xml:space="preserve">MANUEL OGANDO PRODUCCIONES LTDA. </t>
  </si>
  <si>
    <t>LATAM AIRLINES GROUP</t>
  </si>
  <si>
    <t>SOCIEDAD COMERCIAL DE SEGURIDAD CELUME Y GONZALEZ S.A.</t>
  </si>
  <si>
    <t>COMERCIAL TORREONES DEL SUR SPA</t>
  </si>
  <si>
    <t>JORGE ALVAREZ RAMIREZ</t>
  </si>
  <si>
    <t>INERGAS LTDA</t>
  </si>
  <si>
    <t>76.344.077-K</t>
  </si>
  <si>
    <t>Ingeniería y Servicios Industriales Totalelectrik Limitada</t>
  </si>
  <si>
    <t>76.103.071-K</t>
  </si>
  <si>
    <t>Raúl Guajardo Astrain</t>
  </si>
  <si>
    <t>7.707.679-4</t>
  </si>
  <si>
    <t>Empresa de Servicios de Ingeniería y Actividades Conexas de Consultoría</t>
  </si>
  <si>
    <t>77.058.773-5</t>
  </si>
  <si>
    <t>Teresa Carrillo Guzmán</t>
  </si>
  <si>
    <t>15.326.909-2</t>
  </si>
  <si>
    <t>Importadora de Equipos Médicos Limitada</t>
  </si>
  <si>
    <t>78.615.850-8</t>
  </si>
  <si>
    <t>Miguel Angel Arias Avila Extintores y Accesorios EIRL</t>
  </si>
  <si>
    <t>Control Integral de Plagas Limitada</t>
  </si>
  <si>
    <t>Rodrigo Alday Rodríguez</t>
  </si>
  <si>
    <t>16.558.483-K</t>
  </si>
  <si>
    <t>Paracare SPA</t>
  </si>
  <si>
    <t>Rehacare SPA</t>
  </si>
  <si>
    <t>ALEXANDRA PATRICIA MEZA FUSTER</t>
  </si>
  <si>
    <t>9.354.684-9</t>
  </si>
  <si>
    <t>Bait arquitetura y construccion S.A.</t>
  </si>
  <si>
    <t>Constructora Efrain Herrera E.I.R.L.</t>
  </si>
  <si>
    <t>76.199.785-8</t>
  </si>
  <si>
    <t>77.693.220-5</t>
  </si>
  <si>
    <t>76.347.452-6</t>
  </si>
  <si>
    <t>90.299.000-3</t>
  </si>
  <si>
    <t>76.522.376-8</t>
  </si>
  <si>
    <t>86.887.200-4</t>
  </si>
  <si>
    <t>76.200.654-5</t>
  </si>
  <si>
    <t>76.669.783-6</t>
  </si>
  <si>
    <t>76.872.276-5</t>
  </si>
  <si>
    <t>96.604.460-8</t>
  </si>
  <si>
    <t>77.141.478-8</t>
  </si>
  <si>
    <t>76.369.114-4</t>
  </si>
  <si>
    <t>16.767.770-3</t>
  </si>
  <si>
    <t>76.851.362-7</t>
  </si>
  <si>
    <t>76.087.985-1</t>
  </si>
  <si>
    <t>76.009.245-2</t>
  </si>
  <si>
    <t>96.889.950-3</t>
  </si>
  <si>
    <t>93.366.000-1</t>
  </si>
  <si>
    <t>76.945.820-4</t>
  </si>
  <si>
    <t>76.223.249-9</t>
  </si>
  <si>
    <t>89.862.200-2</t>
  </si>
  <si>
    <t>8.126.420-1</t>
  </si>
  <si>
    <t>GRUPO INVICTUS SPA</t>
  </si>
  <si>
    <t>MYM CLIMATIZACION LTDA</t>
  </si>
  <si>
    <t>76.286.857-1</t>
  </si>
  <si>
    <t>correos de Chile</t>
  </si>
  <si>
    <t>Andrea Riffo Vidal</t>
  </si>
  <si>
    <t>Damary Celmira Luengo Riquelme</t>
  </si>
  <si>
    <t>9.715.036-2</t>
  </si>
  <si>
    <t>Correo</t>
  </si>
  <si>
    <t xml:space="preserve">60.503.000-9 </t>
  </si>
  <si>
    <t>JORDAN JESUS ARQUEROS YANEZ</t>
  </si>
  <si>
    <t>61.503.000-9</t>
  </si>
  <si>
    <t>Chilexpress S.A:</t>
  </si>
  <si>
    <t>96.756.430-3</t>
  </si>
  <si>
    <t>Sociedad de Servicios Himce Limitada</t>
  </si>
  <si>
    <t>Empresa de correos de Chile</t>
  </si>
  <si>
    <t>Aseo Industrial Morales Nova Hermanos Limitada</t>
  </si>
  <si>
    <t>PUNTO GRAFIX SPA</t>
  </si>
  <si>
    <t>76.426.465-7</t>
  </si>
  <si>
    <t>Sociedad gestión &amp; Tecnología Ltda.</t>
  </si>
  <si>
    <t>76.093.173-K</t>
  </si>
  <si>
    <t>AGUAS LORETO DE LOS ANGELES ESPINIOZA GALLEGOS E.I.R.L.</t>
  </si>
  <si>
    <t>CIA.DE LEASING TATTERSALL S.A.</t>
  </si>
  <si>
    <t>TRANSPORTES ULMAT LIMITADA</t>
  </si>
  <si>
    <t>60.503.000-0</t>
  </si>
  <si>
    <t>SERVICIOS MEDICOS INTEGRADOS MYRA SALUD SPA</t>
  </si>
  <si>
    <t>DIEGO WLAMIR FERNÁNDEZ SALAZAR</t>
  </si>
  <si>
    <t>7.048.004-2</t>
  </si>
  <si>
    <t>TRANSPORTES MYRIAM &amp; SERGIO LIMITADA</t>
  </si>
  <si>
    <t>76.343.454-0</t>
  </si>
  <si>
    <t>SEBASTIAN ANDRES PEZOA NAVARRETE</t>
  </si>
  <si>
    <t>17.923.676-1</t>
  </si>
  <si>
    <t>CLINICA REGIONAL DEL ELQUI S A</t>
  </si>
  <si>
    <t>99.533.790-8</t>
  </si>
  <si>
    <t>MARIA MACARENA MEDINA SILVA</t>
  </si>
  <si>
    <t>18.936.733-3</t>
  </si>
  <si>
    <t>CLINICA DE SALUD INTEGRAL S.A.</t>
  </si>
  <si>
    <t>YOLYVICTH MARIA MARTINEZ SANTA ROSA</t>
  </si>
  <si>
    <t>24.946.554-2</t>
  </si>
  <si>
    <t>inversiones B&amp;O limitada</t>
  </si>
  <si>
    <t>15.344.956-2</t>
  </si>
  <si>
    <t>ANDREA CAROLINA FERNANDEZ VALENCIA</t>
  </si>
  <si>
    <t>17.580.390-4</t>
  </si>
  <si>
    <t>LEONARDO ALFREDO BECAR SALCEDO</t>
  </si>
  <si>
    <t>16.503.039-7</t>
  </si>
  <si>
    <t>SURLATINA AUDITORES LIMITADA</t>
  </si>
  <si>
    <t>83.110.800-2</t>
  </si>
  <si>
    <t>Claudio Marin Frabasile</t>
  </si>
  <si>
    <t>7.191.984-6</t>
  </si>
  <si>
    <t>RODRIGO ANDRES ALDAY RODRIGUEZ</t>
  </si>
  <si>
    <t>16.558.483-k</t>
  </si>
  <si>
    <t>RODRIGO ANDRES MARTINEZ MATURANA</t>
  </si>
  <si>
    <t>17.249.607-5</t>
  </si>
  <si>
    <t>HOSPITAL CLINICO UNIVERSIDAD MAYOR PRESTACIONES ME</t>
  </si>
  <si>
    <t>76.046.416-3</t>
  </si>
  <si>
    <t>JIMENEZ Y GALVEZ, TRANSPORTES Y SERVICIOS LIMITADA</t>
  </si>
  <si>
    <t>76.228.166-K</t>
  </si>
  <si>
    <t>INGENIERIA DE SOFTWARE LIMITADA</t>
  </si>
  <si>
    <t>AKTIVA-T SPA</t>
  </si>
  <si>
    <t>76.217.155-4</t>
  </si>
  <si>
    <t>EMTEC CHILE S.A.</t>
  </si>
  <si>
    <t>76.058.349-9</t>
  </si>
  <si>
    <t>FIREGROUND EQUIPAMIENTO SPA</t>
  </si>
  <si>
    <t>76.990.594-4</t>
  </si>
  <si>
    <t>EY SERVICIOS PROFESIONALES DE AUDITORIA Y ASESORIAS SPA</t>
  </si>
  <si>
    <t>77.802.430-6</t>
  </si>
  <si>
    <t>SALA CUNA Y JARDIN INFANTIL LA SOLUCION SPA</t>
  </si>
  <si>
    <t>76.636.430-6</t>
  </si>
  <si>
    <t>PELAYO ANTONIO NAVARRO EGANA</t>
  </si>
  <si>
    <t>7.044.215-9</t>
  </si>
  <si>
    <t>MEDIMAS SERVICIOS MEDICOS Y DE HOSPITALIZACION DOMICILIARIA LIMITADA</t>
  </si>
  <si>
    <t>ABRAHAM ELIAS JOSE JARA CANALES</t>
  </si>
  <si>
    <t>16.536.219-5</t>
  </si>
  <si>
    <t>Teresa Genoveva Carrillo Guzmán</t>
  </si>
  <si>
    <t>Patricio Guillermo Miranda Soto</t>
  </si>
  <si>
    <t>INGESSO LTDA.</t>
  </si>
  <si>
    <t>76.400.788-3</t>
  </si>
  <si>
    <t>G4S Security Services Regiones S.A</t>
  </si>
  <si>
    <t>96.912.870-5</t>
  </si>
  <si>
    <t>Empresa Correos de Chile</t>
  </si>
  <si>
    <t>DISTRIBUCION Y VENTAS DE AGUA PURIFICADA JAVIER OS</t>
  </si>
  <si>
    <t>Sociedad Comercial Sercoamb Ltda.</t>
  </si>
  <si>
    <t>Constructora Cade Spa</t>
  </si>
  <si>
    <t>76.991.882-5</t>
  </si>
  <si>
    <t>Capacitaciones Marta E, Cabrera Zamorano EIRL</t>
  </si>
  <si>
    <t>76.079.344-2</t>
  </si>
  <si>
    <t>Javier Castro López</t>
  </si>
  <si>
    <t>Griselda Monsalve Beltrán</t>
  </si>
  <si>
    <t>9.649.336-3</t>
  </si>
  <si>
    <t>LATAM AIRLINES GROUP S.A.</t>
  </si>
  <si>
    <t>Soluciones Sanitarias y de Limpieza Limitada</t>
  </si>
  <si>
    <t>77.154.938-1</t>
  </si>
  <si>
    <t>Melman SPA</t>
  </si>
  <si>
    <t>96.882.140-7</t>
  </si>
  <si>
    <t>76.143.598-1</t>
  </si>
  <si>
    <t>Casa de Moneda de Chile S.A.</t>
  </si>
  <si>
    <t>60.806.000-6</t>
  </si>
  <si>
    <t>Francisco Jose Olate Neira</t>
  </si>
  <si>
    <t>17499717-9</t>
  </si>
  <si>
    <t xml:space="preserve">Victor Hugo Riquelme Barria </t>
  </si>
  <si>
    <t>7664871-9</t>
  </si>
  <si>
    <t>MELMAN SPA</t>
  </si>
  <si>
    <t>96882140-7</t>
  </si>
  <si>
    <t>INVERSIONES LOS RIOS SPA</t>
  </si>
  <si>
    <t>77124311-8</t>
  </si>
  <si>
    <t>Transbordadora Austral BROOM SA</t>
  </si>
  <si>
    <t>Comercial EO LIMITADA</t>
  </si>
  <si>
    <t>76.227.322-5</t>
  </si>
  <si>
    <t>VANESSA ALEJANDRA ARREDONDO FONCEA</t>
  </si>
  <si>
    <t>15.432.960-9</t>
  </si>
  <si>
    <t>DIEGO OCTAVIO GANGA PENA</t>
  </si>
  <si>
    <t>17.043.809-4</t>
  </si>
  <si>
    <t>ILEANA SANCHEZ BEATON</t>
  </si>
  <si>
    <t>14.744.410-9</t>
  </si>
  <si>
    <t>VERONICA ANDREA RIOS CACERES</t>
  </si>
  <si>
    <t>15.619.175-2</t>
  </si>
  <si>
    <t>CLINICA IQUIQUE SA</t>
  </si>
  <si>
    <t>96.598.850-5</t>
  </si>
  <si>
    <t>ELIZABETH EDNA MUNOZ PERUZOVIC</t>
  </si>
  <si>
    <t>16.162.714-3</t>
  </si>
  <si>
    <t>NICOLE PAOLA CURRIECO JARA</t>
  </si>
  <si>
    <t>18.105.694-0</t>
  </si>
  <si>
    <t>KAREN JENIFER DASENCIC GARCIA</t>
  </si>
  <si>
    <t>16.863.488-9</t>
  </si>
  <si>
    <t>ENFERMERA</t>
  </si>
  <si>
    <t>10.105.498-5</t>
  </si>
  <si>
    <t>MAURICIO NICOLAS MUNOZ ACUNA</t>
  </si>
  <si>
    <t>17.451.564-6</t>
  </si>
  <si>
    <t>ALEJANDRO ANTONIO SILVA CONTRERAS</t>
  </si>
  <si>
    <t>16.646.636-9</t>
  </si>
  <si>
    <t>MUTUAL DE SEGURIDAD CAMARA CHILENA DE LA CONSTRUCCION</t>
  </si>
  <si>
    <t>70.285.100-9</t>
  </si>
  <si>
    <t>DANIELA VIRGINIA PUENTES ARRIAGADA</t>
  </si>
  <si>
    <t>16.156.138-K</t>
  </si>
  <si>
    <t>MARIA FRANCISCA MONSSERRA ZIMMERMANN DUENAS</t>
  </si>
  <si>
    <t>16.151.977-4</t>
  </si>
  <si>
    <t>VERONICA ELENA MENARES OLIVARES</t>
  </si>
  <si>
    <t>17.736.438-K</t>
  </si>
  <si>
    <t>IGNACIO MAXIMILIANO DINAMARCA TORRES</t>
  </si>
  <si>
    <t>18.855.845-3</t>
  </si>
  <si>
    <t>SANDRA DEL PILAR GONZÁLEZ ABURTO</t>
  </si>
  <si>
    <t>16.730.455-9</t>
  </si>
  <si>
    <t>CARLA ANDREA CHAMORRO FUENTES</t>
  </si>
  <si>
    <t>16.444.476-7</t>
  </si>
  <si>
    <t>MARCELA ALEJANDRA CONTRERAS ARAYA</t>
  </si>
  <si>
    <t>14.398.932-1</t>
  </si>
  <si>
    <t>EMILIANO IGNACIO CANDIA FIGUEROA</t>
  </si>
  <si>
    <t>17.856.007-7</t>
  </si>
  <si>
    <t>CAMILA ANDREA RAMOS GARCES</t>
  </si>
  <si>
    <t>18.783.512-7</t>
  </si>
  <si>
    <t>NICOLE SOLEDAD DIAZ TAPIA</t>
  </si>
  <si>
    <t>18.398.387-3</t>
  </si>
  <si>
    <t>CRISTINA ISABEL ZUNIGA FERNANDEZ</t>
  </si>
  <si>
    <t>14.107.130-0</t>
  </si>
  <si>
    <t>SUBSECRETARIA DEL INTERIOR</t>
  </si>
  <si>
    <t>HOSPITAL CLINICO DEL SUR SPA</t>
  </si>
  <si>
    <t>81 DA</t>
  </si>
  <si>
    <t>LA PLAZA S A</t>
  </si>
  <si>
    <t>96.909.050-3</t>
  </si>
  <si>
    <t>DIEGO ALEXIS FUENTES PEREZ</t>
  </si>
  <si>
    <t>18.252.513-8</t>
  </si>
  <si>
    <t>JUAN JOSE PAZ SANCHEZ</t>
  </si>
  <si>
    <t>14.639.374-8</t>
  </si>
  <si>
    <t>CLINICA ALEMANA DE VALDIVIA S.A.</t>
  </si>
  <si>
    <t>76.555.870-0</t>
  </si>
  <si>
    <t>87 DA</t>
  </si>
  <si>
    <t>SERVICIOS DE CONSULTORIA VALPOSYSTEMS LIMITADA</t>
  </si>
  <si>
    <t>76.164.712-1</t>
  </si>
  <si>
    <t>85 DA</t>
  </si>
  <si>
    <t>N/A</t>
  </si>
  <si>
    <t>INVERSIONES TECNOLOGICAS S.A.</t>
  </si>
  <si>
    <t>76.020.963-5</t>
  </si>
  <si>
    <t>SOMEDT SPA</t>
  </si>
  <si>
    <t>77.072.989-0</t>
  </si>
  <si>
    <t>MILKA IVICA ZLATAR RODRIGUEZ</t>
  </si>
  <si>
    <t>11.614.824-2</t>
  </si>
  <si>
    <t>servicio profesionales técnicos no clasificados</t>
  </si>
  <si>
    <t>VICYNETTE DEL CARMEN GAETE CORTES</t>
  </si>
  <si>
    <t>17.137.995-4</t>
  </si>
  <si>
    <t>86 DA</t>
  </si>
  <si>
    <t>TECNOLOGIA Y TELECOMUNICACIONES LIMITADA</t>
  </si>
  <si>
    <t>76.304.913-2</t>
  </si>
  <si>
    <t>EMPRESA EL MERCURIO S A P</t>
  </si>
  <si>
    <t>90.193.000-7</t>
  </si>
  <si>
    <t>VOX COMUNICACION ESTRATEGICA SPA</t>
  </si>
  <si>
    <t>76.070.709-0</t>
  </si>
  <si>
    <t>INVERSIONES Y ASESORIAS CENTRO MEDICO DEL TRABAJADOR SPA;</t>
  </si>
  <si>
    <t>CAMILA FERNANDA VALDIVIA MELLA</t>
  </si>
  <si>
    <t>18.234.241-6</t>
  </si>
  <si>
    <t>IMPORTADORA Y DISTRIBUIDORA NEUMAX S.A.</t>
  </si>
  <si>
    <t>96.989.250-2</t>
  </si>
  <si>
    <t>BANCO DEL ESTADO DE CHILE</t>
  </si>
  <si>
    <t>97.030.000-7</t>
  </si>
  <si>
    <t>MARIA JOSE LOPEZ VARELA</t>
  </si>
  <si>
    <t>18.593.731-3</t>
  </si>
  <si>
    <t>CENTRO MEDICO AMULENN SPA</t>
  </si>
  <si>
    <t>76.209.737-0</t>
  </si>
  <si>
    <t>JOSE JAVIER FLORES GODOY</t>
  </si>
  <si>
    <t>13.889.626-9</t>
  </si>
  <si>
    <t>Ortomedica Lifante S.A</t>
  </si>
  <si>
    <t>Prosegur Activa Chile Servicios S.A</t>
  </si>
  <si>
    <t>Jaime Gonzalo Uribe Hermosilla</t>
  </si>
  <si>
    <t>12.364.273-2</t>
  </si>
  <si>
    <t>Paula Almazan Barrientos</t>
  </si>
  <si>
    <t>SERVICIOS VETERINARIOS INTEGRALES LIMITADA</t>
  </si>
  <si>
    <t>76.869.730-2</t>
  </si>
  <si>
    <t>Embalajes Andalien Ltda</t>
  </si>
  <si>
    <t>Constructora Efraín Herrera E.I.R.L</t>
  </si>
  <si>
    <t>SEBASTIAN JARAMILLO</t>
  </si>
  <si>
    <t>ANA POEHLMANN Y CIA.LTDA.</t>
  </si>
  <si>
    <t>MISAEL FUENTES PAREDES ING.EIRL</t>
  </si>
  <si>
    <t>CARLOS ESPINOZA MANCILLA</t>
  </si>
  <si>
    <t>08.701.428-2</t>
  </si>
  <si>
    <t>MANUEL OGANDO PRODUCCIONES PUBLICITARIAS LTDA.</t>
  </si>
  <si>
    <t>Bait Aquitectura y Construcción</t>
  </si>
  <si>
    <t>Hotelera y Turismo</t>
  </si>
  <si>
    <t>96.511.350-9</t>
  </si>
  <si>
    <t>DIMERC S A</t>
  </si>
  <si>
    <t>SILVANA BELEN JARA LEYTON</t>
  </si>
  <si>
    <t>16.359.064-6</t>
  </si>
  <si>
    <t>29-06</t>
  </si>
  <si>
    <t>MODDER SPA</t>
  </si>
  <si>
    <t>77.048.278-K</t>
  </si>
  <si>
    <t>ASESORÍA Y CONSULTORÍA INFORMÁTICA ANDES DIGITAL L</t>
  </si>
  <si>
    <t>76.975.787-2</t>
  </si>
  <si>
    <t>DANIELA ANDREA VARGAS ALLENDES</t>
  </si>
  <si>
    <t>16.746.039-9</t>
  </si>
  <si>
    <t>MARÍA JOSSE MUÑOZ MORRISON</t>
  </si>
  <si>
    <t>10.537.898-k</t>
  </si>
  <si>
    <t>CLINICA CHILLAN S.A.</t>
  </si>
  <si>
    <t>76.515.070-1</t>
  </si>
  <si>
    <t>GESTION EN SALUD SPA</t>
  </si>
  <si>
    <t>77.173.386-7</t>
  </si>
  <si>
    <t>CLINICA REGIONAL DEL ELQUI SPA</t>
  </si>
  <si>
    <t>BFF SPA</t>
  </si>
  <si>
    <t>76.755.489-3</t>
  </si>
  <si>
    <t>LW CAPACITACIONES LIMITADA</t>
  </si>
  <si>
    <t>76.559.960-1</t>
  </si>
  <si>
    <t>BPM CONSULTING SPA</t>
  </si>
  <si>
    <t>77.101.697-9</t>
  </si>
  <si>
    <t>Sociedad de prestaciones médicas San Francisco Ltd</t>
  </si>
  <si>
    <t>76.266.798-3</t>
  </si>
  <si>
    <t>SOFTGROUP SERVICIOS COMPUTACIONALES LIMITADA</t>
  </si>
  <si>
    <t>77.388.870-1</t>
  </si>
  <si>
    <t>INMOBILIARIA INVERSALUD S.P.A.</t>
  </si>
  <si>
    <t>96.774.580-4</t>
  </si>
  <si>
    <t>TECNOVA SOLUCIONES INFORMATICAS SPA</t>
  </si>
  <si>
    <t>77.430.680-3</t>
  </si>
  <si>
    <t>SOCIEDAD CENTRO MEDICO LIRCAY SPA</t>
  </si>
  <si>
    <t>76.063.562-6</t>
  </si>
  <si>
    <t>CENTRO DE ESPECIALIDADES MEDICAS INTEGRAL S.A</t>
  </si>
  <si>
    <t>76.906.480-k</t>
  </si>
  <si>
    <t>RAUL ALBERTO GOMEZ DELGADO</t>
  </si>
  <si>
    <t>17.658.661-3</t>
  </si>
  <si>
    <t>PAMELA MARIA PAZ CERDA MANRIQUEZ</t>
  </si>
  <si>
    <t>18.508.109-5</t>
  </si>
  <si>
    <t>CORINA DEL CARMEN TAMBLAY CORTEZ</t>
  </si>
  <si>
    <t>7.159.467-K</t>
  </si>
  <si>
    <t>KATINKA FRANCESCA LOYOLA VISCARRA</t>
  </si>
  <si>
    <t>16.512.262-3</t>
  </si>
  <si>
    <t>ENTELGY CHILE CONSULTORES LIMITADA</t>
  </si>
  <si>
    <t>76.004.023-1</t>
  </si>
  <si>
    <t>29-07</t>
  </si>
  <si>
    <t>SEGURIDAD AMERICA SSL LIMITADA</t>
  </si>
  <si>
    <t>76.223.328-2</t>
  </si>
  <si>
    <t>BANCOESTADO SA CORREDORES DE BOLSA</t>
  </si>
  <si>
    <t>96.564.330-3</t>
  </si>
  <si>
    <t>SENDTECH SPA</t>
  </si>
  <si>
    <t>76.785.223-1</t>
  </si>
  <si>
    <t>NEWTENBERG PUBLICACIONES DIGITALES LIMITADA</t>
  </si>
  <si>
    <t>77.543.180-6</t>
  </si>
  <si>
    <t>CLINICA MAGALLANES SPA</t>
  </si>
  <si>
    <t>CENTRO DE ESPECIALIDADES MEDICAS DEL SUR SPA</t>
  </si>
  <si>
    <t>IMAGENOLOGIA HCS SPA</t>
  </si>
  <si>
    <t>CLINICA VALPARAISO SPA</t>
  </si>
  <si>
    <t>DCV COMPUTACION LTDA</t>
  </si>
  <si>
    <t>76.449.981-6</t>
  </si>
  <si>
    <t>SERV DE ASES. CONSULT Y CAPAC. ARNOLDO B. GARRIDO ULLOA E.I.R.L</t>
  </si>
  <si>
    <t>76.650.640-2</t>
  </si>
  <si>
    <t>Calidad, Certificación y Asesoría SPA</t>
  </si>
  <si>
    <t>76.671.543-5</t>
  </si>
  <si>
    <t>ControlIntegral de Plagas Limitada</t>
  </si>
  <si>
    <t>SERCOAMB Ltda.</t>
  </si>
  <si>
    <t>17.964.055-4</t>
  </si>
  <si>
    <t>76.420.367-4</t>
  </si>
  <si>
    <t>76.024.843-6</t>
  </si>
  <si>
    <t>76.197.135-2</t>
  </si>
  <si>
    <t>96.565.580-8</t>
  </si>
  <si>
    <t>77.894.180-5</t>
  </si>
  <si>
    <t>SOC DE EDUCADORAS DE PARVULOS LIMITADA</t>
  </si>
  <si>
    <t>78.356.250-2</t>
  </si>
  <si>
    <t>DAVID MICHEL BARACALDO DIAZ</t>
  </si>
  <si>
    <t>25.623.828-4</t>
  </si>
  <si>
    <t>SOC MANUFACTURA Y ARTESANIA LIMITADA</t>
  </si>
  <si>
    <t>78.937.950-5</t>
  </si>
  <si>
    <t>Luis Berrios Espinoza y Compañía EIRL</t>
  </si>
  <si>
    <t>76.607.812-5</t>
  </si>
  <si>
    <t>Ruperto Escobar Victoriano</t>
  </si>
  <si>
    <t>14.207.685-3</t>
  </si>
  <si>
    <t>ARTICULOS DE SEGURIDAD WILUG LIMITADA</t>
  </si>
  <si>
    <t>79.894.400-2</t>
  </si>
  <si>
    <t>Soc. Comercial y Publicitaria Prod Diseño Integral Ltda</t>
  </si>
  <si>
    <t>76.086.346-7</t>
  </si>
  <si>
    <t>Aguanor SPA</t>
  </si>
  <si>
    <t>Soc.Inversiones Geservent Ltda.</t>
  </si>
  <si>
    <t>76.456.209-7</t>
  </si>
  <si>
    <t xml:space="preserve">Leudina Quediman Cardenas </t>
  </si>
  <si>
    <t>DISTRIBUIDORA Y SERVICIOS RAUL OSVALDO SOSA E.I.R.</t>
  </si>
  <si>
    <t>76.141.747-9</t>
  </si>
  <si>
    <t>EMMI COMPANY SPA</t>
  </si>
  <si>
    <t>77.167.081-4</t>
  </si>
  <si>
    <t>VICTOR DEL CARMEN ARTEAGA ARTEAGA</t>
  </si>
  <si>
    <t>9.346.556-3</t>
  </si>
  <si>
    <t xml:space="preserve">Magaly del Carmen Rojas Cortés </t>
  </si>
  <si>
    <t>13.964.232-5</t>
  </si>
  <si>
    <t>Electrónica y Construcción PC3 Limitada</t>
  </si>
  <si>
    <t>76.492.163-1</t>
  </si>
  <si>
    <t>Jorge López Alvear E.I.R.L</t>
  </si>
  <si>
    <t>76.475.395-K</t>
  </si>
  <si>
    <t>José Henríquez Sepúlveda</t>
  </si>
  <si>
    <t>Coquimbo</t>
  </si>
  <si>
    <t>HOTELERA DIEGO DE ALMAGRO LIMITADA</t>
  </si>
  <si>
    <t>77.663.150-7</t>
  </si>
  <si>
    <t>SOCIEDAD GESTION &amp; TECNOLOGIA LIMITADA</t>
  </si>
  <si>
    <t>76.093.173-k</t>
  </si>
  <si>
    <t>INGENIERIA Y SERVICIOS DE GAS Y CALEFACCIÓN ARTURO ALVAREZ ARIZTIA E.I.R.L.</t>
  </si>
  <si>
    <t>76.765.588-6</t>
  </si>
  <si>
    <t>DAOS DIGITAL SPA</t>
  </si>
  <si>
    <t>76.629.732-3</t>
  </si>
  <si>
    <t>ANA POEHLMANN Y CIA. LIMITADA</t>
  </si>
  <si>
    <t>HEUSER LTDA.</t>
  </si>
  <si>
    <t>78644550-7</t>
  </si>
  <si>
    <t>SERCOAMB  LIMITADA</t>
  </si>
  <si>
    <t>ALTOS DEL PARQUE SpA</t>
  </si>
  <si>
    <t>76.662.889-3</t>
  </si>
  <si>
    <t>76103071-K</t>
  </si>
  <si>
    <t xml:space="preserve">Obras Menores en Construcción Luís Orlando Muñoz Escobar E.I.R.L </t>
  </si>
  <si>
    <t>76.313.357-5</t>
  </si>
  <si>
    <t xml:space="preserve">Sociedad Educacional El Castillo de Agustín Limitada </t>
  </si>
  <si>
    <t xml:space="preserve">76.439.406-2 </t>
  </si>
  <si>
    <t xml:space="preserve">SOCIEDAD COMERCIAL SNAPOLI LIMITADA </t>
  </si>
  <si>
    <t>76.512.530-8</t>
  </si>
  <si>
    <t>24-01</t>
  </si>
  <si>
    <t>174 DA</t>
  </si>
  <si>
    <t>178 DA</t>
  </si>
  <si>
    <t>193 DA</t>
  </si>
  <si>
    <t>197 DA</t>
  </si>
  <si>
    <t>204 DA</t>
  </si>
  <si>
    <t>182 DA</t>
  </si>
  <si>
    <t>222 DA</t>
  </si>
  <si>
    <t>223 DA</t>
  </si>
  <si>
    <t>221 DA</t>
  </si>
  <si>
    <t>225 DA</t>
  </si>
  <si>
    <t>233 DA</t>
  </si>
  <si>
    <t>237 DA</t>
  </si>
  <si>
    <t>252 DA</t>
  </si>
  <si>
    <t>257 DA</t>
  </si>
  <si>
    <t>255 DA</t>
  </si>
  <si>
    <t>256 DA</t>
  </si>
  <si>
    <t>250 DA</t>
  </si>
  <si>
    <t>249 DA</t>
  </si>
  <si>
    <t>244 DA</t>
  </si>
  <si>
    <t>243 DA</t>
  </si>
  <si>
    <t>239 DA</t>
  </si>
  <si>
    <t>238 DA</t>
  </si>
  <si>
    <t>POLODEV SPA</t>
  </si>
  <si>
    <t>77.323.541-4</t>
  </si>
  <si>
    <t>EMPRESA HOTELERA GRAN PALACE LIMITADA</t>
  </si>
  <si>
    <t>81.847.600-0</t>
  </si>
  <si>
    <t>ROLAND VORWERK Y COMPANIA LIMITADA</t>
  </si>
  <si>
    <t>78.178.530-k</t>
  </si>
  <si>
    <t>GRUPO CICLOS SERVICIOS INTEGRALES LIMITADA</t>
  </si>
  <si>
    <t>77.192.926-5</t>
  </si>
  <si>
    <t>BIOCENTRICO CAPACITACION, ASESORIAS Y CONSULTORIAS LIMITADA</t>
  </si>
  <si>
    <t>76.265.174-2</t>
  </si>
  <si>
    <t>IMPRENTA ATELIER S.A.</t>
  </si>
  <si>
    <t>89.557.000-1</t>
  </si>
  <si>
    <t>SERVICIOS INTEGRALES DRIMYS CHILE LIMITADA</t>
  </si>
  <si>
    <t>76.628.852-9</t>
  </si>
  <si>
    <t>Juan Fidel gajardo Arce</t>
  </si>
  <si>
    <t>8.847.076-1</t>
  </si>
  <si>
    <t>RICOH CHILE S.A</t>
  </si>
  <si>
    <t>96.513.980-k</t>
  </si>
  <si>
    <t>CUSATTO SPA</t>
  </si>
  <si>
    <t>96.689.820-8</t>
  </si>
  <si>
    <t>CONSULTORA JORGE RIOS GAJARDO E.I.R.L.</t>
  </si>
  <si>
    <t>76.750.726-7</t>
  </si>
  <si>
    <t>TATIANA ANDREA URIBE OJEDA</t>
  </si>
  <si>
    <t>17.855.629-0</t>
  </si>
  <si>
    <t>PURACOMUNICACION DISENO Y PUBLICIDAD LIMITADA</t>
  </si>
  <si>
    <t>76.773.220-1</t>
  </si>
  <si>
    <t>FELIPE IGNACIO DARIO GUZMAN BEJARANO</t>
  </si>
  <si>
    <t>18.395.049-5</t>
  </si>
  <si>
    <t>FRANCISCA RONDA SILVA</t>
  </si>
  <si>
    <t>17.031.371-2</t>
  </si>
  <si>
    <t>KINESIOLOG0</t>
  </si>
  <si>
    <t>RONALD VICTOR RADA ZUNIGA</t>
  </si>
  <si>
    <t>25.552.376-7</t>
  </si>
  <si>
    <t>SERVICIOS LOGÍSTICOS Y TRANSPORTES VIÑA DEL MAR SPA</t>
  </si>
  <si>
    <t>76.345.484-3</t>
  </si>
  <si>
    <t>INVERSIONES DE LA COSTA SPA</t>
  </si>
  <si>
    <t>76.563.737-6</t>
  </si>
  <si>
    <t>MARLENE BEATRIZ BURGOS BUSTOS</t>
  </si>
  <si>
    <t>12.885.442-8</t>
  </si>
  <si>
    <t>ALEJANDRA NICOLE MUNOZ LOPEZ</t>
  </si>
  <si>
    <t>12.868.336-4</t>
  </si>
  <si>
    <t>ACTIVA CAPACITA LIMITADA</t>
  </si>
  <si>
    <t>76.571.050-2</t>
  </si>
  <si>
    <t>DAMARY CELMIRA LUENGO RIQUELME</t>
  </si>
  <si>
    <t>SECURITYHOUSE LIMITADA</t>
  </si>
  <si>
    <t>76.758.173-4</t>
  </si>
  <si>
    <t>SERVICIOS DE SALUD OCUPACIONAL LIMITADA</t>
  </si>
  <si>
    <t>76.156.793-4</t>
  </si>
  <si>
    <t>Leticia Dayana Alvarez Aldea</t>
  </si>
  <si>
    <t>16.650.641-7</t>
  </si>
  <si>
    <t>ROSA VIVIANA FAJARDO PIRES</t>
  </si>
  <si>
    <t>15.905.803-4</t>
  </si>
  <si>
    <t>SERVICIO TÉCNICO E INGENIERÍA INSTASERVIC SPA</t>
  </si>
  <si>
    <t>77.382.241-7</t>
  </si>
  <si>
    <t>IMPRESORA Y COMERCIAL FE &amp; SER LTDA</t>
  </si>
  <si>
    <t>78.481.840-3</t>
  </si>
  <si>
    <t>Mayra Denisse Leal Cataldo</t>
  </si>
  <si>
    <t>17.354.205-4</t>
  </si>
  <si>
    <t>Ingrid Vanessa Henriquez Marchant</t>
  </si>
  <si>
    <t>17.473.084-9</t>
  </si>
  <si>
    <t>FABIOLA IGNACIA PARRA MÉNDEZ</t>
  </si>
  <si>
    <t>17.366.334-K</t>
  </si>
  <si>
    <t>CAPACITACION PLAY COMP LIMITADA</t>
  </si>
  <si>
    <t>78.055.440-1</t>
  </si>
  <si>
    <t>8LAYER CHILE SPA</t>
  </si>
  <si>
    <t>76.467.007-8</t>
  </si>
  <si>
    <t>E SIGN S A</t>
  </si>
  <si>
    <t>99.551.740-K</t>
  </si>
  <si>
    <t>EXTINTORES VALENTINA SPA</t>
  </si>
  <si>
    <t>77.387.209-0</t>
  </si>
  <si>
    <t>ROSIO DEYANIRA HUILIQUEO HUILIQUEO</t>
  </si>
  <si>
    <t>18.930.101-4</t>
  </si>
  <si>
    <t>18263670-3</t>
  </si>
  <si>
    <t>ERGONOMIA MAC SPA</t>
  </si>
  <si>
    <t>76.987.397-k</t>
  </si>
  <si>
    <t>16.538.444-k</t>
  </si>
  <si>
    <t>SALOME ELIZABETH LUNA MUNOZ</t>
  </si>
  <si>
    <t>15.610.016-1</t>
  </si>
  <si>
    <t>VERONICA ADRIANA ALMARZA LAGOS</t>
  </si>
  <si>
    <t>12.588.822-4</t>
  </si>
  <si>
    <t>CLINICA ANDES SALUD PUERTO MONTT S.A.</t>
  </si>
  <si>
    <t>96.766.640-8</t>
  </si>
  <si>
    <t>SALA CUNA Y JARDIN INFANTIL LILIPUT LTDA</t>
  </si>
  <si>
    <t>78.807.080-2</t>
  </si>
  <si>
    <t>LUZ MARIA CORNEJO SAEZ</t>
  </si>
  <si>
    <t>11.629.677-2</t>
  </si>
  <si>
    <t>Visionamplia Capacitaciones SpA</t>
  </si>
  <si>
    <t>76.339.636-3</t>
  </si>
  <si>
    <t>cobranzasy asesorias lexafin ltda</t>
  </si>
  <si>
    <t>76.224.064-5</t>
  </si>
  <si>
    <t>DERLIS GAYOSO LOPEZ</t>
  </si>
  <si>
    <t>13.606.559-9</t>
  </si>
  <si>
    <t>KARLA NATALIA HERMOSILLA UBILLA</t>
  </si>
  <si>
    <t>13.343.180-2</t>
  </si>
  <si>
    <t>MARIA MERINO REBOLLEDO</t>
  </si>
  <si>
    <t>10.654.389-5</t>
  </si>
  <si>
    <t>PATRICIO ALEJANDRO ROSAS GALLARDO</t>
  </si>
  <si>
    <t>17.357.189-5</t>
  </si>
  <si>
    <t>UNIVERSIDAD DE ATACAMA</t>
  </si>
  <si>
    <t>71.236.700-8</t>
  </si>
  <si>
    <t>SANDRA LORETO CAMPOZ GOMEZ</t>
  </si>
  <si>
    <t>18.359.752-3</t>
  </si>
  <si>
    <t>VITAMINA CHILE SPA</t>
  </si>
  <si>
    <t>76.407.810-1</t>
  </si>
  <si>
    <t>DIANA PAULINA CAMPOS MIRANDA</t>
  </si>
  <si>
    <t>15.716.253-5</t>
  </si>
  <si>
    <t>EXTINTORES DYF SPA</t>
  </si>
  <si>
    <t>77.150.162-1</t>
  </si>
  <si>
    <t>INSUMOS MEDICOS YANEZ Y DUARTE LIMITADA</t>
  </si>
  <si>
    <t>Arrendadora de Vehículos S.A (prevencion)</t>
  </si>
  <si>
    <t>Arrendadora de Vehículos S.A (administracion)</t>
  </si>
  <si>
    <t>Contrataciones superiores a  10000 UTM sujeto a toma de razon ($509.780.000.-)</t>
  </si>
  <si>
    <t>N/A son compras agiles para las cuales no se requiere resolucion</t>
  </si>
  <si>
    <t>Imputacion Subtitulo 23 corresponden a Prestaciones Medicas</t>
  </si>
  <si>
    <t>Insumos Médicos Yañez y Duarte Limitada (Ex. Ocupacionales)</t>
  </si>
  <si>
    <t>Insumos Médicos Yañez y Duarte Limitada (Ex. Vigilancia)</t>
  </si>
  <si>
    <t xml:space="preserve">TD sujetos a toma son informados en el año que se materializa, pudiendo tener acto emitida año anterior </t>
  </si>
  <si>
    <t>Existen TD con multirut (caso de prestadores medicos - misma resolucion varias razones sociales)</t>
  </si>
  <si>
    <t>NOTAS aplicables a todos los reportes (2018 _2019_2020_2021)</t>
  </si>
  <si>
    <t>COMERCIAL EO LIMITADA</t>
  </si>
  <si>
    <t>76.906.480-K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</si>
</sst>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 * #,##0_ ;_ * \-#,##0_ ;_ * &quot;-&quot;_ ;_ @_ "/>
    <numFmt numFmtId="165" formatCode="_ &quot;$&quot;* #,##0.00_ ;_ &quot;$&quot;* \-#,##0.00_ ;_ &quot;$&quot;* &quot;-&quot;??_ ;_ @_ "/>
    <numFmt numFmtId="166" formatCode="_-[$$-340A]\ * #,##0_-;\-[$$-340A]\ * #,##0_-;_-[$$-340A]\ * &quot;-&quot;??_-;_-@_-"/>
    <numFmt numFmtId="167" formatCode="_-&quot;$&quot;\ * #,##0.00_-;\-&quot;$&quot;\ * #,##0.00_-;_-&quot;$&quot;\ * &quot;-&quot;??_-;_-@_-"/>
    <numFmt numFmtId="168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Arial"/>
      <family val="2"/>
    </font>
    <font>
      <b/>
      <sz val="11"/>
      <color indexed="9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166" fontId="0" fillId="0" borderId="1" xfId="1" applyNumberFormat="1" applyFont="1" applyBorder="1" applyProtection="1"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0" fillId="3" borderId="0" xfId="0" applyFill="1"/>
    <xf numFmtId="0" fontId="0" fillId="0" borderId="0" xfId="0" applyFill="1"/>
    <xf numFmtId="0" fontId="0" fillId="0" borderId="1" xfId="0" applyFill="1" applyBorder="1" applyProtection="1">
      <protection locked="0"/>
    </xf>
    <xf numFmtId="0" fontId="0" fillId="4" borderId="0" xfId="0" applyFill="1"/>
    <xf numFmtId="0" fontId="5" fillId="0" borderId="1" xfId="0" applyFon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164" fontId="0" fillId="3" borderId="0" xfId="4" applyFont="1" applyFill="1" applyAlignment="1">
      <alignment horizontal="right"/>
    </xf>
    <xf numFmtId="164" fontId="0" fillId="0" borderId="0" xfId="4" applyFont="1" applyAlignment="1">
      <alignment horizontal="right"/>
    </xf>
    <xf numFmtId="164" fontId="4" fillId="2" borderId="1" xfId="4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Protection="1">
      <protection locked="0"/>
    </xf>
    <xf numFmtId="166" fontId="0" fillId="0" borderId="0" xfId="0" applyNumberFormat="1"/>
    <xf numFmtId="16" fontId="0" fillId="0" borderId="0" xfId="0" applyNumberFormat="1"/>
    <xf numFmtId="14" fontId="0" fillId="0" borderId="1" xfId="0" applyNumberFormat="1" applyFont="1" applyFill="1" applyBorder="1" applyProtection="1">
      <protection locked="0"/>
    </xf>
    <xf numFmtId="0" fontId="0" fillId="0" borderId="0" xfId="0" applyFont="1"/>
    <xf numFmtId="0" fontId="8" fillId="2" borderId="1" xfId="2" applyFont="1" applyFill="1" applyBorder="1" applyAlignment="1" applyProtection="1">
      <alignment horizontal="center" vertical="center" wrapText="1"/>
    </xf>
    <xf numFmtId="164" fontId="8" fillId="2" borderId="1" xfId="4" applyFont="1" applyFill="1" applyBorder="1" applyAlignment="1" applyProtection="1">
      <alignment horizontal="center" vertical="center" wrapText="1"/>
    </xf>
    <xf numFmtId="0" fontId="8" fillId="2" borderId="1" xfId="2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 vertical="center"/>
    </xf>
    <xf numFmtId="166" fontId="0" fillId="0" borderId="0" xfId="0" applyNumberFormat="1" applyFont="1"/>
    <xf numFmtId="0" fontId="8" fillId="2" borderId="2" xfId="2" applyFont="1" applyFill="1" applyBorder="1" applyAlignment="1" applyProtection="1">
      <alignment horizontal="left" vertical="center" wrapText="1"/>
    </xf>
    <xf numFmtId="14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0" fillId="0" borderId="0" xfId="0" applyFont="1" applyFill="1" applyBorder="1"/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0" fontId="9" fillId="0" borderId="0" xfId="0" applyFont="1"/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/>
    </xf>
    <xf numFmtId="0" fontId="5" fillId="3" borderId="0" xfId="0" applyFont="1" applyFill="1"/>
    <xf numFmtId="166" fontId="5" fillId="0" borderId="3" xfId="1" applyNumberFormat="1" applyFont="1" applyBorder="1" applyAlignment="1" applyProtection="1">
      <alignment horizontal="center" vertical="center"/>
      <protection locked="0"/>
    </xf>
    <xf numFmtId="166" fontId="5" fillId="0" borderId="4" xfId="1" applyNumberFormat="1" applyFont="1" applyBorder="1" applyAlignment="1" applyProtection="1">
      <alignment horizontal="center" vertical="center"/>
      <protection locked="0"/>
    </xf>
    <xf numFmtId="166" fontId="5" fillId="0" borderId="5" xfId="1" applyNumberFormat="1" applyFont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66" fontId="5" fillId="0" borderId="3" xfId="1" applyNumberFormat="1" applyFont="1" applyBorder="1" applyAlignment="1" applyProtection="1">
      <alignment vertical="center"/>
      <protection locked="0"/>
    </xf>
    <xf numFmtId="166" fontId="5" fillId="0" borderId="4" xfId="1" applyNumberFormat="1" applyFont="1" applyBorder="1" applyAlignment="1" applyProtection="1">
      <alignment vertical="center"/>
      <protection locked="0"/>
    </xf>
    <xf numFmtId="166" fontId="5" fillId="0" borderId="5" xfId="1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4" fontId="5" fillId="0" borderId="3" xfId="0" applyNumberFormat="1" applyFont="1" applyFill="1" applyBorder="1" applyAlignment="1" applyProtection="1">
      <alignment horizontal="center" vertical="center"/>
      <protection locked="0"/>
    </xf>
    <xf numFmtId="14" fontId="5" fillId="0" borderId="4" xfId="0" applyNumberFormat="1" applyFont="1" applyFill="1" applyBorder="1" applyAlignment="1" applyProtection="1">
      <alignment horizontal="center" vertical="center"/>
      <protection locked="0"/>
    </xf>
    <xf numFmtId="14" fontId="5" fillId="0" borderId="5" xfId="0" applyNumberFormat="1" applyFont="1" applyFill="1" applyBorder="1" applyAlignment="1" applyProtection="1">
      <alignment horizontal="center" vertical="center"/>
      <protection locked="0"/>
    </xf>
    <xf numFmtId="166" fontId="0" fillId="0" borderId="3" xfId="1" applyNumberFormat="1" applyFont="1" applyBorder="1" applyAlignment="1" applyProtection="1">
      <alignment horizontal="center" vertical="center"/>
      <protection locked="0"/>
    </xf>
    <xf numFmtId="166" fontId="0" fillId="0" borderId="5" xfId="1" applyNumberFormat="1" applyFont="1" applyBorder="1" applyAlignment="1" applyProtection="1">
      <alignment horizontal="center" vertical="center"/>
      <protection locked="0"/>
    </xf>
    <xf numFmtId="166" fontId="5" fillId="3" borderId="3" xfId="1" applyNumberFormat="1" applyFont="1" applyFill="1" applyBorder="1" applyAlignment="1" applyProtection="1">
      <alignment horizontal="center" vertical="center"/>
      <protection locked="0"/>
    </xf>
    <xf numFmtId="166" fontId="5" fillId="3" borderId="4" xfId="1" applyNumberFormat="1" applyFont="1" applyFill="1" applyBorder="1" applyAlignment="1" applyProtection="1">
      <alignment horizontal="center" vertical="center"/>
      <protection locked="0"/>
    </xf>
    <xf numFmtId="166" fontId="5" fillId="3" borderId="5" xfId="1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14" fontId="5" fillId="3" borderId="4" xfId="0" applyNumberFormat="1" applyFont="1" applyFill="1" applyBorder="1" applyAlignment="1" applyProtection="1">
      <alignment horizontal="center" vertical="center"/>
      <protection locked="0"/>
    </xf>
    <xf numFmtId="14" fontId="5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/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0" fillId="3" borderId="0" xfId="0" applyFill="1" applyBorder="1"/>
    <xf numFmtId="0" fontId="5" fillId="3" borderId="1" xfId="0" applyFont="1" applyFill="1" applyBorder="1" applyAlignment="1" applyProtection="1">
      <protection locked="0"/>
    </xf>
    <xf numFmtId="14" fontId="5" fillId="3" borderId="1" xfId="0" applyNumberFormat="1" applyFont="1" applyFill="1" applyBorder="1" applyProtection="1">
      <protection locked="0"/>
    </xf>
    <xf numFmtId="166" fontId="5" fillId="3" borderId="1" xfId="1" applyNumberFormat="1" applyFont="1" applyFill="1" applyBorder="1" applyProtection="1">
      <protection locked="0"/>
    </xf>
    <xf numFmtId="0" fontId="5" fillId="3" borderId="0" xfId="0" applyFont="1" applyFill="1" applyBorder="1"/>
    <xf numFmtId="0" fontId="5" fillId="3" borderId="3" xfId="0" applyFont="1" applyFill="1" applyBorder="1" applyAlignment="1" applyProtection="1">
      <alignment horizontal="left" vertical="center"/>
      <protection locked="0"/>
    </xf>
    <xf numFmtId="14" fontId="5" fillId="3" borderId="3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166" fontId="5" fillId="3" borderId="3" xfId="1" applyNumberFormat="1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right" vertical="center"/>
      <protection locked="0"/>
    </xf>
    <xf numFmtId="14" fontId="5" fillId="3" borderId="3" xfId="0" applyNumberFormat="1" applyFont="1" applyFill="1" applyBorder="1" applyAlignment="1" applyProtection="1">
      <alignment horizontal="right" vertical="center"/>
      <protection locked="0"/>
    </xf>
  </cellXfs>
  <cellStyles count="18">
    <cellStyle name="Millares [0]" xfId="4" builtinId="6"/>
    <cellStyle name="Millares 21" xfId="13"/>
    <cellStyle name="Moneda" xfId="1" builtinId="4"/>
    <cellStyle name="Moneda 10" xfId="6"/>
    <cellStyle name="Moneda 3" xfId="3"/>
    <cellStyle name="Moneda 54" xfId="7"/>
    <cellStyle name="Moneda 58" xfId="8"/>
    <cellStyle name="Moneda 62" xfId="9"/>
    <cellStyle name="Moneda 66" xfId="10"/>
    <cellStyle name="Moneda 70" xfId="11"/>
    <cellStyle name="Moneda 74" xfId="12"/>
    <cellStyle name="Moneda 82" xfId="14"/>
    <cellStyle name="Moneda 86" xfId="15"/>
    <cellStyle name="Moneda 90" xfId="16"/>
    <cellStyle name="Moneda 94" xfId="17"/>
    <cellStyle name="Normal" xfId="0" builtinId="0"/>
    <cellStyle name="Normal 10" xfId="2"/>
    <cellStyle name="Normal 1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s\CAIGG\CAIGG%202018\REPORTE-CIRCULAR-16-%20PERIODO%20%20Enero%20Marzo%202018%20V.04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7. Obligaciones Ley 20.730"/>
      <sheetName val="8. Otros Gastos"/>
      <sheetName val="Institucione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M2" t="str">
            <v>ARICA Y PARINACOTA</v>
          </cell>
        </row>
        <row r="3">
          <cell r="BM3" t="str">
            <v>TARAPACÁ</v>
          </cell>
        </row>
        <row r="4">
          <cell r="BM4" t="str">
            <v>ANTOFAGASTA</v>
          </cell>
        </row>
        <row r="5">
          <cell r="BM5" t="str">
            <v>ATACAMA</v>
          </cell>
        </row>
        <row r="6">
          <cell r="BM6" t="str">
            <v>COQUIMBO</v>
          </cell>
        </row>
        <row r="7">
          <cell r="BM7" t="str">
            <v>VALPARAÍSO</v>
          </cell>
        </row>
        <row r="8">
          <cell r="BM8" t="str">
            <v>O'HIGGINS</v>
          </cell>
        </row>
        <row r="9">
          <cell r="BM9" t="str">
            <v>MAULE</v>
          </cell>
        </row>
        <row r="10">
          <cell r="BM10" t="str">
            <v>BÍO-BÍO</v>
          </cell>
        </row>
        <row r="11">
          <cell r="BM11" t="str">
            <v>ARAUCANÍA</v>
          </cell>
        </row>
        <row r="12">
          <cell r="BM12" t="str">
            <v>LOS RÍOS</v>
          </cell>
        </row>
        <row r="13">
          <cell r="BM13" t="str">
            <v>LOS LAGOS</v>
          </cell>
        </row>
        <row r="14">
          <cell r="BM14" t="str">
            <v>AYSÉN</v>
          </cell>
        </row>
        <row r="15">
          <cell r="BM15" t="str">
            <v>MAGALLANES</v>
          </cell>
        </row>
        <row r="16">
          <cell r="BM16" t="str">
            <v>METROPOLITANA</v>
          </cell>
        </row>
        <row r="17">
          <cell r="BM17" t="str">
            <v>NIVEL CENTRAL</v>
          </cell>
        </row>
      </sheetData>
      <sheetData sheetId="15">
        <row r="2">
          <cell r="C2" t="str">
            <v>SI</v>
          </cell>
          <cell r="O2" t="str">
            <v>CONTRATACIÓN DE ESTUDIOS, PROYECTOS, ASESORÍAS, CAMPAÑAS Y PROGRAMAS</v>
          </cell>
          <cell r="S2" t="str">
            <v>21-01</v>
          </cell>
          <cell r="T2" t="str">
            <v>NATURALEZA DE LA NEGOCIACIÓN (LETRAS A,B,C,D,E,F,G,H,I,J,K,L,M, REGLAMENTO; Y LETRA G, ART.8 LEY)</v>
          </cell>
        </row>
        <row r="3">
          <cell r="C3" t="str">
            <v>NO</v>
          </cell>
          <cell r="O3" t="str">
            <v>EVENTOS, CELEBRACIONES, CURSOS Y CAPACITACIONES</v>
          </cell>
          <cell r="S3" t="str">
            <v>21-02</v>
          </cell>
          <cell r="T3" t="str">
            <v>COMPRAS IGUALES O INFERIORES A 10 UTM MENSUALES (ART. 10,Nº 8 REGLAMENTO Y LETRA H, ART. 8 LEY)</v>
          </cell>
        </row>
        <row r="4">
          <cell r="O4" t="str">
            <v>INFORMÁTICA Y COMPUTACIÓN</v>
          </cell>
          <cell r="S4" t="str">
            <v>21-03</v>
          </cell>
          <cell r="T4" t="str">
            <v>COMPRAS MENORES A 3 UTM</v>
          </cell>
        </row>
        <row r="5">
          <cell r="O5" t="str">
            <v>INSUMOS DE OFICINA, IMPRESOS, ASEO Y SUMINISTRO</v>
          </cell>
          <cell r="S5" t="str">
            <v>21-04</v>
          </cell>
          <cell r="T5" t="str">
            <v>EMERGENCIA, URGENCIA O IMPREVISTO (LETRA C. ART.8 LEY)</v>
          </cell>
        </row>
        <row r="6">
          <cell r="O6" t="str">
            <v>SERVICIOS INSTITUCIONALES</v>
          </cell>
          <cell r="S6" t="str">
            <v>22-01</v>
          </cell>
          <cell r="T6" t="str">
            <v>PROVEEDOR ÚNICO (LETRA D. ART. 8 LEY)</v>
          </cell>
        </row>
        <row r="7">
          <cell r="O7" t="str">
            <v>VIAJES, TRANSPORTE Y ALOJAMIENTO</v>
          </cell>
          <cell r="S7" t="str">
            <v>22-02</v>
          </cell>
          <cell r="T7" t="str">
            <v>REMANENTE DE CONTRATOS ANTERIORES  (LETRA B. ART. 8 LEY)</v>
          </cell>
        </row>
        <row r="8">
          <cell r="O8" t="str">
            <v>OTROS</v>
          </cell>
          <cell r="S8" t="str">
            <v>22-03</v>
          </cell>
          <cell r="T8" t="str">
            <v>SERVICIO DE NATURALEZA CONFIDENCIAL (LETRA F. ART.8 LEY)</v>
          </cell>
        </row>
        <row r="9">
          <cell r="S9" t="str">
            <v>22-04</v>
          </cell>
          <cell r="T9" t="str">
            <v>SERVICIOS CELEBRADOS FUERA DEL TERRITORIO NACIONAL (LETRA E. ART.8 LEY)</v>
          </cell>
        </row>
        <row r="10">
          <cell r="S10" t="str">
            <v>22-05</v>
          </cell>
          <cell r="T10" t="str">
            <v>SIN INTERESADOS EN LICITACIÓN PÚBLICA (LETRA A. ART.8 LEY))</v>
          </cell>
        </row>
        <row r="11">
          <cell r="S11" t="str">
            <v>22-06</v>
          </cell>
          <cell r="T11" t="str">
            <v xml:space="preserve">OTRAS </v>
          </cell>
        </row>
        <row r="12">
          <cell r="S12" t="str">
            <v>22-07</v>
          </cell>
        </row>
        <row r="13">
          <cell r="S13" t="str">
            <v>22-08</v>
          </cell>
        </row>
        <row r="14">
          <cell r="S14" t="str">
            <v>22-09</v>
          </cell>
        </row>
        <row r="15">
          <cell r="S15" t="str">
            <v>22-10</v>
          </cell>
        </row>
        <row r="16">
          <cell r="S16" t="str">
            <v>22-11</v>
          </cell>
        </row>
        <row r="17">
          <cell r="S17" t="str">
            <v>22-12</v>
          </cell>
        </row>
        <row r="18">
          <cell r="S18" t="str">
            <v>23-01</v>
          </cell>
        </row>
        <row r="19">
          <cell r="S19" t="str">
            <v>23-02</v>
          </cell>
        </row>
        <row r="20">
          <cell r="S20" t="str">
            <v>23-03</v>
          </cell>
        </row>
        <row r="21">
          <cell r="S21" t="str">
            <v>24-01</v>
          </cell>
        </row>
        <row r="22">
          <cell r="S22" t="str">
            <v>24-02</v>
          </cell>
        </row>
        <row r="23">
          <cell r="S23" t="str">
            <v>24-03</v>
          </cell>
        </row>
        <row r="24">
          <cell r="S24" t="str">
            <v>24-04</v>
          </cell>
        </row>
        <row r="25">
          <cell r="S25" t="str">
            <v>24-05</v>
          </cell>
        </row>
        <row r="26">
          <cell r="S26" t="str">
            <v>24-06</v>
          </cell>
        </row>
        <row r="27">
          <cell r="S27" t="str">
            <v>24-07</v>
          </cell>
        </row>
        <row r="28">
          <cell r="S28" t="str">
            <v>25-01</v>
          </cell>
        </row>
        <row r="29">
          <cell r="S29" t="str">
            <v>25-02</v>
          </cell>
        </row>
        <row r="30">
          <cell r="S30" t="str">
            <v>25-03</v>
          </cell>
        </row>
        <row r="31">
          <cell r="S31" t="str">
            <v>25-99</v>
          </cell>
        </row>
        <row r="32">
          <cell r="S32" t="str">
            <v>26-01</v>
          </cell>
        </row>
        <row r="33">
          <cell r="S33" t="str">
            <v>26-02</v>
          </cell>
        </row>
        <row r="34">
          <cell r="S34" t="str">
            <v>26-03</v>
          </cell>
        </row>
        <row r="35">
          <cell r="S35" t="str">
            <v>26-04</v>
          </cell>
        </row>
        <row r="36">
          <cell r="S36">
            <v>27</v>
          </cell>
        </row>
        <row r="37">
          <cell r="S37">
            <v>28</v>
          </cell>
        </row>
        <row r="38">
          <cell r="S38" t="str">
            <v>29-01</v>
          </cell>
        </row>
        <row r="39">
          <cell r="S39" t="str">
            <v>29-02</v>
          </cell>
        </row>
        <row r="40">
          <cell r="S40" t="str">
            <v>29-03</v>
          </cell>
        </row>
        <row r="41">
          <cell r="S41" t="str">
            <v>29-04</v>
          </cell>
        </row>
        <row r="42">
          <cell r="S42" t="str">
            <v>29-05</v>
          </cell>
        </row>
        <row r="43">
          <cell r="S43" t="str">
            <v>29-06</v>
          </cell>
        </row>
        <row r="44">
          <cell r="S44" t="str">
            <v>29-07</v>
          </cell>
        </row>
        <row r="45">
          <cell r="S45" t="str">
            <v>29-99</v>
          </cell>
        </row>
        <row r="46">
          <cell r="S46" t="str">
            <v>30-01</v>
          </cell>
        </row>
        <row r="47">
          <cell r="S47" t="str">
            <v>30-02</v>
          </cell>
        </row>
        <row r="48">
          <cell r="S48" t="str">
            <v>30-03</v>
          </cell>
        </row>
        <row r="49">
          <cell r="S49" t="str">
            <v>30-99</v>
          </cell>
        </row>
        <row r="50">
          <cell r="S50" t="str">
            <v>31-01</v>
          </cell>
        </row>
        <row r="51">
          <cell r="S51" t="str">
            <v>31-02</v>
          </cell>
        </row>
        <row r="52">
          <cell r="S52" t="str">
            <v>31-03</v>
          </cell>
        </row>
        <row r="53">
          <cell r="S53" t="str">
            <v>32-01</v>
          </cell>
        </row>
        <row r="54">
          <cell r="S54" t="str">
            <v>32-02</v>
          </cell>
        </row>
        <row r="55">
          <cell r="S55" t="str">
            <v>32-03</v>
          </cell>
        </row>
        <row r="56">
          <cell r="S56" t="str">
            <v>32-04</v>
          </cell>
        </row>
        <row r="57">
          <cell r="S57" t="str">
            <v>32-05</v>
          </cell>
        </row>
        <row r="58">
          <cell r="S58" t="str">
            <v>32-06</v>
          </cell>
        </row>
        <row r="59">
          <cell r="S59" t="str">
            <v>32-07</v>
          </cell>
        </row>
        <row r="60">
          <cell r="S60" t="str">
            <v>32-09</v>
          </cell>
        </row>
        <row r="61">
          <cell r="S61" t="str">
            <v>33-01</v>
          </cell>
        </row>
        <row r="62">
          <cell r="S62" t="str">
            <v>33-02</v>
          </cell>
        </row>
        <row r="63">
          <cell r="S63" t="str">
            <v>33-03</v>
          </cell>
        </row>
        <row r="64">
          <cell r="S64" t="str">
            <v>33-04</v>
          </cell>
        </row>
        <row r="65">
          <cell r="S65" t="str">
            <v>33-05</v>
          </cell>
        </row>
        <row r="66">
          <cell r="S66" t="str">
            <v>33-06</v>
          </cell>
        </row>
        <row r="67">
          <cell r="S67" t="str">
            <v>33-07</v>
          </cell>
        </row>
        <row r="68">
          <cell r="S68" t="str">
            <v>34-01</v>
          </cell>
        </row>
        <row r="69">
          <cell r="S69" t="str">
            <v>34-02</v>
          </cell>
        </row>
        <row r="70">
          <cell r="S70" t="str">
            <v>34-03</v>
          </cell>
        </row>
        <row r="71">
          <cell r="S71" t="str">
            <v>34-04</v>
          </cell>
        </row>
        <row r="72">
          <cell r="S72" t="str">
            <v>34-05</v>
          </cell>
        </row>
        <row r="73">
          <cell r="S73" t="str">
            <v>34-06</v>
          </cell>
        </row>
        <row r="74">
          <cell r="S74" t="str">
            <v>34-07</v>
          </cell>
        </row>
        <row r="75">
          <cell r="S75">
            <v>35</v>
          </cell>
        </row>
        <row r="76">
          <cell r="S76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opLeftCell="A16" workbookViewId="0">
      <selection activeCell="I35" sqref="I35"/>
    </sheetView>
  </sheetViews>
  <sheetFormatPr baseColWidth="10" defaultRowHeight="15" x14ac:dyDescent="0.25"/>
  <cols>
    <col min="1" max="1" width="15.7109375" customWidth="1"/>
    <col min="3" max="3" width="14.7109375" customWidth="1"/>
    <col min="4" max="4" width="15.5703125" customWidth="1"/>
    <col min="5" max="5" width="38.140625" customWidth="1"/>
    <col min="6" max="6" width="17.5703125" customWidth="1"/>
    <col min="7" max="7" width="16.85546875" customWidth="1"/>
    <col min="9" max="9" width="13" customWidth="1"/>
  </cols>
  <sheetData>
    <row r="1" spans="1:7" ht="38.25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6" t="s">
        <v>271</v>
      </c>
    </row>
    <row r="2" spans="1:7" x14ac:dyDescent="0.25">
      <c r="A2" s="1" t="s">
        <v>7</v>
      </c>
      <c r="B2" s="1">
        <v>64</v>
      </c>
      <c r="C2" s="2">
        <v>43140</v>
      </c>
      <c r="D2" s="12" t="s">
        <v>8</v>
      </c>
      <c r="E2" s="1" t="s">
        <v>9</v>
      </c>
      <c r="F2" s="4" t="s">
        <v>10</v>
      </c>
      <c r="G2" s="3">
        <v>199367.1839</v>
      </c>
    </row>
    <row r="3" spans="1:7" x14ac:dyDescent="0.25">
      <c r="A3" s="1" t="s">
        <v>11</v>
      </c>
      <c r="B3" s="1">
        <v>17</v>
      </c>
      <c r="C3" s="2">
        <v>43131</v>
      </c>
      <c r="D3" s="12" t="s">
        <v>12</v>
      </c>
      <c r="E3" s="1" t="s">
        <v>13</v>
      </c>
      <c r="F3" s="4" t="s">
        <v>14</v>
      </c>
      <c r="G3" s="3">
        <v>76459.820500000002</v>
      </c>
    </row>
    <row r="4" spans="1:7" x14ac:dyDescent="0.25">
      <c r="A4" s="1" t="s">
        <v>11</v>
      </c>
      <c r="B4" s="1">
        <v>15</v>
      </c>
      <c r="C4" s="2">
        <v>43125</v>
      </c>
      <c r="D4" s="12" t="s">
        <v>15</v>
      </c>
      <c r="E4" s="1" t="s">
        <v>16</v>
      </c>
      <c r="F4" s="4" t="s">
        <v>17</v>
      </c>
      <c r="G4" s="3">
        <v>63889.91</v>
      </c>
    </row>
    <row r="5" spans="1:7" x14ac:dyDescent="0.25">
      <c r="A5" s="1" t="s">
        <v>11</v>
      </c>
      <c r="B5" s="1">
        <v>10</v>
      </c>
      <c r="C5" s="2">
        <v>43112</v>
      </c>
      <c r="D5" s="12" t="s">
        <v>18</v>
      </c>
      <c r="E5" s="1" t="s">
        <v>19</v>
      </c>
      <c r="F5" s="4" t="s">
        <v>20</v>
      </c>
      <c r="G5" s="3">
        <v>800000.11</v>
      </c>
    </row>
    <row r="6" spans="1:7" x14ac:dyDescent="0.25">
      <c r="A6" s="1" t="s">
        <v>11</v>
      </c>
      <c r="B6" s="1">
        <v>12</v>
      </c>
      <c r="C6" s="2">
        <v>43118</v>
      </c>
      <c r="D6" s="12" t="s">
        <v>21</v>
      </c>
      <c r="E6" s="1" t="s">
        <v>22</v>
      </c>
      <c r="F6" s="4" t="s">
        <v>23</v>
      </c>
      <c r="G6" s="3">
        <v>954999.99</v>
      </c>
    </row>
    <row r="7" spans="1:7" x14ac:dyDescent="0.25">
      <c r="A7" s="1" t="s">
        <v>11</v>
      </c>
      <c r="B7" s="1">
        <v>23</v>
      </c>
      <c r="C7" s="2">
        <v>43143</v>
      </c>
      <c r="D7" s="12" t="s">
        <v>24</v>
      </c>
      <c r="E7" s="1" t="s">
        <v>25</v>
      </c>
      <c r="F7" s="4" t="s">
        <v>26</v>
      </c>
      <c r="G7" s="3">
        <v>699999.99509999994</v>
      </c>
    </row>
    <row r="8" spans="1:7" x14ac:dyDescent="0.25">
      <c r="A8" s="1" t="s">
        <v>11</v>
      </c>
      <c r="B8" s="1">
        <v>43</v>
      </c>
      <c r="C8" s="2">
        <v>43187</v>
      </c>
      <c r="D8" s="12" t="s">
        <v>24</v>
      </c>
      <c r="E8" s="1" t="s">
        <v>27</v>
      </c>
      <c r="F8" s="4" t="s">
        <v>28</v>
      </c>
      <c r="G8" s="3">
        <v>412930</v>
      </c>
    </row>
    <row r="9" spans="1:7" x14ac:dyDescent="0.25">
      <c r="A9" s="1" t="s">
        <v>11</v>
      </c>
      <c r="B9" s="1">
        <v>41</v>
      </c>
      <c r="C9" s="2">
        <v>43182</v>
      </c>
      <c r="D9" s="12" t="s">
        <v>29</v>
      </c>
      <c r="E9" s="1" t="s">
        <v>30</v>
      </c>
      <c r="F9" s="4" t="s">
        <v>31</v>
      </c>
      <c r="G9" s="3">
        <v>571428.56799999997</v>
      </c>
    </row>
    <row r="10" spans="1:7" x14ac:dyDescent="0.25">
      <c r="A10" s="1" t="s">
        <v>11</v>
      </c>
      <c r="B10" s="1">
        <v>268</v>
      </c>
      <c r="C10" s="2">
        <v>43066</v>
      </c>
      <c r="D10" s="12" t="s">
        <v>15</v>
      </c>
      <c r="E10" s="1" t="s">
        <v>32</v>
      </c>
      <c r="F10" s="4" t="s">
        <v>33</v>
      </c>
      <c r="G10" s="3">
        <v>369748</v>
      </c>
    </row>
    <row r="11" spans="1:7" x14ac:dyDescent="0.25">
      <c r="A11" s="1" t="s">
        <v>34</v>
      </c>
      <c r="B11" s="1">
        <v>25</v>
      </c>
      <c r="C11" s="2">
        <v>43147</v>
      </c>
      <c r="D11" s="12" t="s">
        <v>18</v>
      </c>
      <c r="E11" s="1" t="s">
        <v>36</v>
      </c>
      <c r="F11" s="4" t="s">
        <v>37</v>
      </c>
      <c r="G11" s="3">
        <v>800000.11</v>
      </c>
    </row>
    <row r="12" spans="1:7" x14ac:dyDescent="0.25">
      <c r="A12" s="1" t="s">
        <v>38</v>
      </c>
      <c r="B12" s="1">
        <v>3</v>
      </c>
      <c r="C12" s="2">
        <v>43112</v>
      </c>
      <c r="D12" s="12" t="s">
        <v>18</v>
      </c>
      <c r="E12" s="1" t="s">
        <v>39</v>
      </c>
      <c r="F12" s="4" t="s">
        <v>40</v>
      </c>
      <c r="G12" s="3">
        <v>3435000</v>
      </c>
    </row>
    <row r="13" spans="1:7" x14ac:dyDescent="0.25">
      <c r="A13" s="1" t="s">
        <v>38</v>
      </c>
      <c r="B13" s="1">
        <v>33</v>
      </c>
      <c r="C13" s="2">
        <v>43133</v>
      </c>
      <c r="D13" s="12" t="s">
        <v>18</v>
      </c>
      <c r="E13" s="1" t="s">
        <v>41</v>
      </c>
      <c r="F13" s="4" t="s">
        <v>42</v>
      </c>
      <c r="G13" s="3">
        <v>3673071.85</v>
      </c>
    </row>
    <row r="14" spans="1:7" x14ac:dyDescent="0.25">
      <c r="A14" s="1" t="s">
        <v>43</v>
      </c>
      <c r="B14" s="1">
        <v>6</v>
      </c>
      <c r="C14" s="2">
        <v>43111</v>
      </c>
      <c r="D14" s="12" t="s">
        <v>8</v>
      </c>
      <c r="E14" s="1" t="s">
        <v>44</v>
      </c>
      <c r="F14" s="4" t="s">
        <v>45</v>
      </c>
      <c r="G14" s="3">
        <v>408000</v>
      </c>
    </row>
    <row r="15" spans="1:7" x14ac:dyDescent="0.25">
      <c r="A15" s="1" t="s">
        <v>43</v>
      </c>
      <c r="B15" s="1">
        <v>26</v>
      </c>
      <c r="C15" s="2">
        <v>43140</v>
      </c>
      <c r="D15" s="12" t="s">
        <v>18</v>
      </c>
      <c r="E15" s="1" t="s">
        <v>46</v>
      </c>
      <c r="F15" s="4" t="s">
        <v>47</v>
      </c>
      <c r="G15" s="3">
        <v>122570</v>
      </c>
    </row>
    <row r="16" spans="1:7" x14ac:dyDescent="0.25">
      <c r="A16" s="1" t="s">
        <v>43</v>
      </c>
      <c r="B16" s="1">
        <v>25</v>
      </c>
      <c r="C16" s="2">
        <v>43139</v>
      </c>
      <c r="D16" s="12" t="s">
        <v>18</v>
      </c>
      <c r="E16" s="1" t="s">
        <v>48</v>
      </c>
      <c r="F16" s="4" t="s">
        <v>49</v>
      </c>
      <c r="G16" s="3">
        <v>446250</v>
      </c>
    </row>
    <row r="17" spans="1:7" x14ac:dyDescent="0.25">
      <c r="A17" s="1" t="s">
        <v>43</v>
      </c>
      <c r="B17" s="1">
        <v>21</v>
      </c>
      <c r="C17" s="2">
        <v>43131</v>
      </c>
      <c r="D17" s="12" t="s">
        <v>15</v>
      </c>
      <c r="E17" s="1" t="s">
        <v>50</v>
      </c>
      <c r="F17" s="4" t="s">
        <v>51</v>
      </c>
      <c r="G17" s="3">
        <v>3200000</v>
      </c>
    </row>
    <row r="18" spans="1:7" x14ac:dyDescent="0.25">
      <c r="A18" s="1" t="s">
        <v>52</v>
      </c>
      <c r="B18" s="1">
        <v>6</v>
      </c>
      <c r="C18" s="2">
        <v>43116</v>
      </c>
      <c r="D18" s="12" t="s">
        <v>18</v>
      </c>
      <c r="E18" s="1" t="s">
        <v>36</v>
      </c>
      <c r="F18" s="4" t="s">
        <v>37</v>
      </c>
      <c r="G18" s="3">
        <v>395999.87</v>
      </c>
    </row>
    <row r="19" spans="1:7" x14ac:dyDescent="0.25">
      <c r="A19" s="1" t="s">
        <v>54</v>
      </c>
      <c r="B19" s="1">
        <v>6</v>
      </c>
      <c r="C19" s="2">
        <v>43110</v>
      </c>
      <c r="D19" s="12" t="s">
        <v>8</v>
      </c>
      <c r="E19" s="1" t="s">
        <v>55</v>
      </c>
      <c r="F19" s="4" t="s">
        <v>56</v>
      </c>
      <c r="G19" s="3">
        <v>155999.48000000001</v>
      </c>
    </row>
    <row r="20" spans="1:7" x14ac:dyDescent="0.25">
      <c r="A20" s="1" t="s">
        <v>54</v>
      </c>
      <c r="B20" s="1">
        <v>10</v>
      </c>
      <c r="C20" s="2">
        <v>43117</v>
      </c>
      <c r="D20" s="12" t="s">
        <v>24</v>
      </c>
      <c r="E20" s="1" t="s">
        <v>57</v>
      </c>
      <c r="F20" s="4" t="s">
        <v>58</v>
      </c>
      <c r="G20" s="3">
        <v>165061.32999999999</v>
      </c>
    </row>
    <row r="21" spans="1:7" x14ac:dyDescent="0.25">
      <c r="A21" s="1" t="s">
        <v>59</v>
      </c>
      <c r="B21" s="1">
        <v>18</v>
      </c>
      <c r="C21" s="2">
        <v>43131</v>
      </c>
      <c r="D21" s="12" t="s">
        <v>60</v>
      </c>
      <c r="E21" s="1" t="s">
        <v>61</v>
      </c>
      <c r="F21" s="4" t="s">
        <v>62</v>
      </c>
      <c r="G21" s="3">
        <v>428400</v>
      </c>
    </row>
    <row r="22" spans="1:7" x14ac:dyDescent="0.25">
      <c r="A22" s="1" t="s">
        <v>59</v>
      </c>
      <c r="B22" s="1">
        <v>17</v>
      </c>
      <c r="C22" s="2">
        <v>43131</v>
      </c>
      <c r="D22" s="12" t="s">
        <v>60</v>
      </c>
      <c r="E22" s="1" t="s">
        <v>63</v>
      </c>
      <c r="F22" s="4" t="s">
        <v>64</v>
      </c>
      <c r="G22" s="3">
        <v>2373807.2400000002</v>
      </c>
    </row>
    <row r="23" spans="1:7" x14ac:dyDescent="0.25">
      <c r="A23" s="1" t="s">
        <v>59</v>
      </c>
      <c r="B23" s="1">
        <v>6</v>
      </c>
      <c r="C23" s="2">
        <v>43111</v>
      </c>
      <c r="D23" s="12" t="s">
        <v>8</v>
      </c>
      <c r="E23" s="1" t="s">
        <v>65</v>
      </c>
      <c r="F23" s="4" t="s">
        <v>66</v>
      </c>
      <c r="G23" s="3">
        <v>179999.995</v>
      </c>
    </row>
    <row r="24" spans="1:7" x14ac:dyDescent="0.25">
      <c r="A24" s="1" t="s">
        <v>67</v>
      </c>
      <c r="B24" s="1">
        <v>7</v>
      </c>
      <c r="C24" s="2">
        <v>43108</v>
      </c>
      <c r="D24" s="12" t="s">
        <v>24</v>
      </c>
      <c r="E24" s="1" t="s">
        <v>68</v>
      </c>
      <c r="F24" s="4" t="s">
        <v>37</v>
      </c>
      <c r="G24" s="3">
        <v>460000</v>
      </c>
    </row>
    <row r="25" spans="1:7" x14ac:dyDescent="0.25">
      <c r="A25" s="1" t="s">
        <v>7</v>
      </c>
      <c r="B25" s="1">
        <v>22</v>
      </c>
      <c r="C25" s="2">
        <v>43126</v>
      </c>
      <c r="D25" s="12" t="s">
        <v>15</v>
      </c>
      <c r="E25" s="1" t="s">
        <v>69</v>
      </c>
      <c r="F25" s="4" t="s">
        <v>70</v>
      </c>
      <c r="G25" s="3">
        <v>90000000</v>
      </c>
    </row>
    <row r="26" spans="1:7" x14ac:dyDescent="0.25">
      <c r="A26" s="1" t="s">
        <v>7</v>
      </c>
      <c r="B26" s="1">
        <v>12</v>
      </c>
      <c r="C26" s="2">
        <v>43115</v>
      </c>
      <c r="D26" s="12" t="s">
        <v>15</v>
      </c>
      <c r="E26" s="1" t="s">
        <v>71</v>
      </c>
      <c r="F26" s="4" t="s">
        <v>72</v>
      </c>
      <c r="G26" s="3">
        <v>21000000</v>
      </c>
    </row>
    <row r="27" spans="1:7" x14ac:dyDescent="0.25">
      <c r="A27" s="1" t="s">
        <v>7</v>
      </c>
      <c r="B27" s="1">
        <v>1</v>
      </c>
      <c r="C27" s="2">
        <v>43104</v>
      </c>
      <c r="D27" s="12" t="s">
        <v>18</v>
      </c>
      <c r="E27" s="1" t="s">
        <v>73</v>
      </c>
      <c r="F27" s="4" t="s">
        <v>74</v>
      </c>
      <c r="G27" s="3">
        <v>46619200</v>
      </c>
    </row>
    <row r="28" spans="1:7" x14ac:dyDescent="0.25">
      <c r="A28" s="1" t="s">
        <v>7</v>
      </c>
      <c r="B28" s="1">
        <v>18</v>
      </c>
      <c r="C28" s="2">
        <v>43080</v>
      </c>
      <c r="D28" s="12" t="s">
        <v>15</v>
      </c>
      <c r="E28" s="1" t="s">
        <v>75</v>
      </c>
      <c r="F28" s="4" t="s">
        <v>76</v>
      </c>
      <c r="G28" s="3">
        <v>215000000.11000001</v>
      </c>
    </row>
    <row r="29" spans="1:7" x14ac:dyDescent="0.25">
      <c r="A29" s="54" t="s">
        <v>7</v>
      </c>
      <c r="B29" s="54">
        <v>2</v>
      </c>
      <c r="C29" s="51">
        <v>43126</v>
      </c>
      <c r="D29" s="48" t="s">
        <v>15</v>
      </c>
      <c r="E29" s="35" t="s">
        <v>77</v>
      </c>
      <c r="F29" s="38" t="s">
        <v>78</v>
      </c>
      <c r="G29" s="45">
        <v>600000000</v>
      </c>
    </row>
    <row r="30" spans="1:7" x14ac:dyDescent="0.25">
      <c r="A30" s="55"/>
      <c r="B30" s="55"/>
      <c r="C30" s="52"/>
      <c r="D30" s="49"/>
      <c r="E30" s="35" t="s">
        <v>79</v>
      </c>
      <c r="F30" s="38" t="s">
        <v>80</v>
      </c>
      <c r="G30" s="46"/>
    </row>
    <row r="31" spans="1:7" x14ac:dyDescent="0.25">
      <c r="A31" s="55"/>
      <c r="B31" s="55"/>
      <c r="C31" s="52"/>
      <c r="D31" s="49"/>
      <c r="E31" s="35" t="s">
        <v>81</v>
      </c>
      <c r="F31" s="38" t="s">
        <v>82</v>
      </c>
      <c r="G31" s="46"/>
    </row>
    <row r="32" spans="1:7" x14ac:dyDescent="0.25">
      <c r="A32" s="56"/>
      <c r="B32" s="56"/>
      <c r="C32" s="53"/>
      <c r="D32" s="50"/>
      <c r="E32" s="35" t="s">
        <v>83</v>
      </c>
      <c r="F32" s="38" t="s">
        <v>84</v>
      </c>
      <c r="G32" s="47"/>
    </row>
    <row r="33" spans="1:8" x14ac:dyDescent="0.25">
      <c r="A33" s="1" t="s">
        <v>7</v>
      </c>
      <c r="B33" s="1">
        <v>1</v>
      </c>
      <c r="C33" s="2">
        <v>43122</v>
      </c>
      <c r="D33" s="12" t="s">
        <v>15</v>
      </c>
      <c r="E33" s="1" t="s">
        <v>85</v>
      </c>
      <c r="F33" s="4" t="s">
        <v>86</v>
      </c>
      <c r="G33" s="3">
        <v>600000000.38999999</v>
      </c>
    </row>
    <row r="34" spans="1:8" x14ac:dyDescent="0.25">
      <c r="A34" s="1" t="s">
        <v>7</v>
      </c>
      <c r="B34" s="1">
        <v>21</v>
      </c>
      <c r="C34" s="2">
        <v>43126</v>
      </c>
      <c r="D34" s="12" t="s">
        <v>15</v>
      </c>
      <c r="E34" s="1" t="s">
        <v>87</v>
      </c>
      <c r="F34" s="4" t="s">
        <v>88</v>
      </c>
      <c r="G34" s="3">
        <v>200000000</v>
      </c>
    </row>
    <row r="35" spans="1:8" x14ac:dyDescent="0.25">
      <c r="A35" s="1" t="s">
        <v>7</v>
      </c>
      <c r="B35" s="1">
        <v>39</v>
      </c>
      <c r="C35" s="2">
        <v>43136</v>
      </c>
      <c r="D35" s="12" t="s">
        <v>15</v>
      </c>
      <c r="E35" s="1" t="s">
        <v>89</v>
      </c>
      <c r="F35" s="4" t="s">
        <v>90</v>
      </c>
      <c r="G35" s="3">
        <v>5250000</v>
      </c>
    </row>
    <row r="36" spans="1:8" x14ac:dyDescent="0.25">
      <c r="A36" s="71" t="s">
        <v>7</v>
      </c>
      <c r="B36" s="71">
        <v>3</v>
      </c>
      <c r="C36" s="74">
        <v>43144</v>
      </c>
      <c r="D36" s="71" t="s">
        <v>15</v>
      </c>
      <c r="E36" s="78" t="s">
        <v>91</v>
      </c>
      <c r="F36" s="79" t="s">
        <v>92</v>
      </c>
      <c r="G36" s="68">
        <v>500000000</v>
      </c>
      <c r="H36" s="77"/>
    </row>
    <row r="37" spans="1:8" x14ac:dyDescent="0.25">
      <c r="A37" s="73"/>
      <c r="B37" s="73"/>
      <c r="C37" s="76"/>
      <c r="D37" s="73"/>
      <c r="E37" s="78" t="s">
        <v>93</v>
      </c>
      <c r="F37" s="79" t="s">
        <v>94</v>
      </c>
      <c r="G37" s="70"/>
      <c r="H37" s="77"/>
    </row>
    <row r="38" spans="1:8" x14ac:dyDescent="0.25">
      <c r="A38" s="1" t="s">
        <v>7</v>
      </c>
      <c r="B38" s="1">
        <v>19</v>
      </c>
      <c r="C38" s="2">
        <v>43123</v>
      </c>
      <c r="D38" s="12" t="s">
        <v>18</v>
      </c>
      <c r="E38" s="1" t="s">
        <v>41</v>
      </c>
      <c r="F38" s="4" t="s">
        <v>42</v>
      </c>
      <c r="G38" s="3">
        <v>2118163.11</v>
      </c>
    </row>
    <row r="39" spans="1:8" x14ac:dyDescent="0.25">
      <c r="A39" s="1" t="s">
        <v>7</v>
      </c>
      <c r="B39" s="1">
        <v>83</v>
      </c>
      <c r="C39" s="2">
        <v>43153</v>
      </c>
      <c r="D39" s="12" t="s">
        <v>24</v>
      </c>
      <c r="E39" s="1" t="s">
        <v>95</v>
      </c>
      <c r="F39" s="4" t="s">
        <v>96</v>
      </c>
      <c r="G39" s="3">
        <v>2216636.7999999998</v>
      </c>
    </row>
    <row r="40" spans="1:8" x14ac:dyDescent="0.25">
      <c r="A40" s="1" t="s">
        <v>7</v>
      </c>
      <c r="B40" s="1">
        <v>110</v>
      </c>
      <c r="C40" s="2">
        <v>43187</v>
      </c>
      <c r="D40" s="12" t="s">
        <v>24</v>
      </c>
      <c r="E40" s="1" t="s">
        <v>97</v>
      </c>
      <c r="F40" s="4" t="s">
        <v>98</v>
      </c>
      <c r="G40" s="3">
        <v>548803.01</v>
      </c>
    </row>
    <row r="41" spans="1:8" x14ac:dyDescent="0.25">
      <c r="A41" s="1" t="s">
        <v>7</v>
      </c>
      <c r="B41" s="1">
        <v>58</v>
      </c>
      <c r="C41" s="2">
        <v>43175</v>
      </c>
      <c r="D41" s="12" t="s">
        <v>99</v>
      </c>
      <c r="E41" s="1" t="s">
        <v>100</v>
      </c>
      <c r="F41" s="4" t="s">
        <v>101</v>
      </c>
      <c r="G41" s="3">
        <v>617759</v>
      </c>
    </row>
    <row r="42" spans="1:8" x14ac:dyDescent="0.25">
      <c r="A42" s="1" t="s">
        <v>7</v>
      </c>
      <c r="B42" s="1">
        <v>50</v>
      </c>
      <c r="C42" s="2">
        <v>43160</v>
      </c>
      <c r="D42" s="12" t="s">
        <v>24</v>
      </c>
      <c r="E42" s="1" t="s">
        <v>102</v>
      </c>
      <c r="F42" s="4" t="s">
        <v>103</v>
      </c>
      <c r="G42" s="3">
        <v>180000</v>
      </c>
    </row>
    <row r="43" spans="1:8" x14ac:dyDescent="0.25">
      <c r="A43" s="1" t="s">
        <v>104</v>
      </c>
      <c r="B43" s="1">
        <v>2</v>
      </c>
      <c r="C43" s="2">
        <v>43110</v>
      </c>
      <c r="D43" s="12" t="s">
        <v>15</v>
      </c>
      <c r="E43" s="1" t="s">
        <v>105</v>
      </c>
      <c r="F43" s="4" t="s">
        <v>106</v>
      </c>
      <c r="G43" s="3">
        <v>5675000</v>
      </c>
    </row>
    <row r="44" spans="1:8" x14ac:dyDescent="0.25">
      <c r="A44" s="1" t="s">
        <v>7</v>
      </c>
      <c r="B44" s="1">
        <v>66</v>
      </c>
      <c r="C44" s="2">
        <v>43144</v>
      </c>
      <c r="D44" s="12" t="s">
        <v>29</v>
      </c>
      <c r="E44" s="1" t="s">
        <v>107</v>
      </c>
      <c r="F44" s="4" t="s">
        <v>108</v>
      </c>
      <c r="G44" s="3">
        <v>1071535.5</v>
      </c>
    </row>
    <row r="45" spans="1:8" x14ac:dyDescent="0.25">
      <c r="A45" s="1" t="s">
        <v>7</v>
      </c>
      <c r="B45" s="1">
        <v>32</v>
      </c>
      <c r="C45" s="2">
        <v>43131</v>
      </c>
      <c r="D45" s="12" t="s">
        <v>109</v>
      </c>
      <c r="E45" s="1" t="s">
        <v>110</v>
      </c>
      <c r="F45" s="4" t="s">
        <v>111</v>
      </c>
      <c r="G45" s="3">
        <v>1067787</v>
      </c>
    </row>
    <row r="46" spans="1:8" x14ac:dyDescent="0.25">
      <c r="A46" s="1" t="s">
        <v>7</v>
      </c>
      <c r="B46" s="1">
        <v>41</v>
      </c>
      <c r="C46" s="2">
        <v>43136</v>
      </c>
      <c r="D46" s="12" t="s">
        <v>29</v>
      </c>
      <c r="E46" s="1" t="s">
        <v>112</v>
      </c>
      <c r="F46" s="4" t="s">
        <v>113</v>
      </c>
      <c r="G46" s="3">
        <v>5019950</v>
      </c>
    </row>
    <row r="47" spans="1:8" x14ac:dyDescent="0.25">
      <c r="A47" s="1" t="s">
        <v>104</v>
      </c>
      <c r="B47" s="1">
        <v>14</v>
      </c>
      <c r="C47" s="2">
        <v>43153</v>
      </c>
      <c r="D47" s="12" t="s">
        <v>21</v>
      </c>
      <c r="E47" s="1" t="s">
        <v>115</v>
      </c>
      <c r="F47" s="4" t="s">
        <v>116</v>
      </c>
      <c r="G47" s="3">
        <v>319758</v>
      </c>
    </row>
    <row r="48" spans="1:8" x14ac:dyDescent="0.25">
      <c r="A48" s="1" t="s">
        <v>7</v>
      </c>
      <c r="B48" s="1">
        <v>17</v>
      </c>
      <c r="C48" s="2">
        <v>43062</v>
      </c>
      <c r="D48" s="12" t="s">
        <v>15</v>
      </c>
      <c r="E48" s="1" t="s">
        <v>117</v>
      </c>
      <c r="F48" s="4" t="s">
        <v>118</v>
      </c>
      <c r="G48" s="3">
        <v>300000000</v>
      </c>
    </row>
    <row r="49" spans="1:7" x14ac:dyDescent="0.25">
      <c r="A49" s="1" t="s">
        <v>7</v>
      </c>
      <c r="B49" s="1">
        <v>235</v>
      </c>
      <c r="C49" s="2">
        <v>43279</v>
      </c>
      <c r="D49" s="12" t="s">
        <v>15</v>
      </c>
      <c r="E49" s="1" t="s">
        <v>119</v>
      </c>
      <c r="F49" s="4" t="s">
        <v>120</v>
      </c>
      <c r="G49" s="3">
        <v>99999999.993599996</v>
      </c>
    </row>
    <row r="50" spans="1:7" x14ac:dyDescent="0.25">
      <c r="A50" s="1" t="s">
        <v>7</v>
      </c>
      <c r="B50" s="1">
        <v>119</v>
      </c>
      <c r="C50" s="2">
        <v>43199</v>
      </c>
      <c r="D50" s="12" t="s">
        <v>18</v>
      </c>
      <c r="E50" s="1" t="s">
        <v>121</v>
      </c>
      <c r="F50" s="4" t="s">
        <v>122</v>
      </c>
      <c r="G50" s="3">
        <v>23895691.469999999</v>
      </c>
    </row>
    <row r="51" spans="1:7" x14ac:dyDescent="0.25">
      <c r="A51" s="1" t="s">
        <v>7</v>
      </c>
      <c r="B51" s="1">
        <v>163</v>
      </c>
      <c r="C51" s="2">
        <v>43231</v>
      </c>
      <c r="D51" s="12" t="s">
        <v>29</v>
      </c>
      <c r="E51" s="1" t="s">
        <v>123</v>
      </c>
      <c r="F51" s="4" t="s">
        <v>124</v>
      </c>
      <c r="G51" s="3">
        <v>20000000</v>
      </c>
    </row>
    <row r="52" spans="1:7" x14ac:dyDescent="0.25">
      <c r="A52" s="1" t="s">
        <v>52</v>
      </c>
      <c r="B52" s="1">
        <v>28</v>
      </c>
      <c r="C52" s="2">
        <v>43269</v>
      </c>
      <c r="D52" s="12" t="s">
        <v>29</v>
      </c>
      <c r="E52" s="1" t="s">
        <v>87</v>
      </c>
      <c r="F52" s="4" t="s">
        <v>88</v>
      </c>
      <c r="G52" s="3">
        <v>6000000</v>
      </c>
    </row>
    <row r="53" spans="1:7" x14ac:dyDescent="0.25">
      <c r="A53" s="1" t="s">
        <v>7</v>
      </c>
      <c r="B53" s="1">
        <v>70</v>
      </c>
      <c r="C53" s="2">
        <v>43196</v>
      </c>
      <c r="D53" s="12" t="s">
        <v>18</v>
      </c>
      <c r="E53" s="1" t="s">
        <v>125</v>
      </c>
      <c r="F53" s="4" t="s">
        <v>126</v>
      </c>
      <c r="G53" s="3">
        <v>2250000</v>
      </c>
    </row>
    <row r="54" spans="1:7" x14ac:dyDescent="0.25">
      <c r="A54" s="1" t="s">
        <v>38</v>
      </c>
      <c r="B54" s="1">
        <v>21</v>
      </c>
      <c r="C54" s="2">
        <v>43200</v>
      </c>
      <c r="D54" s="12" t="s">
        <v>15</v>
      </c>
      <c r="E54" s="1" t="s">
        <v>127</v>
      </c>
      <c r="F54" s="4" t="s">
        <v>128</v>
      </c>
      <c r="G54" s="3">
        <v>613623.5</v>
      </c>
    </row>
    <row r="55" spans="1:7" x14ac:dyDescent="0.25">
      <c r="A55" s="1" t="s">
        <v>129</v>
      </c>
      <c r="B55" s="1">
        <v>30</v>
      </c>
      <c r="C55" s="2">
        <v>43210</v>
      </c>
      <c r="D55" s="12" t="s">
        <v>24</v>
      </c>
      <c r="E55" s="1" t="s">
        <v>130</v>
      </c>
      <c r="F55" s="4" t="s">
        <v>131</v>
      </c>
      <c r="G55" s="3">
        <v>370000</v>
      </c>
    </row>
    <row r="56" spans="1:7" x14ac:dyDescent="0.25">
      <c r="A56" s="1" t="s">
        <v>7</v>
      </c>
      <c r="B56" s="1">
        <v>168</v>
      </c>
      <c r="C56" s="2">
        <v>42179</v>
      </c>
      <c r="D56" s="12" t="s">
        <v>24</v>
      </c>
      <c r="E56" s="1" t="s">
        <v>132</v>
      </c>
      <c r="F56" s="4" t="s">
        <v>133</v>
      </c>
      <c r="G56" s="3">
        <v>354383.19</v>
      </c>
    </row>
    <row r="57" spans="1:7" x14ac:dyDescent="0.25">
      <c r="A57" s="1" t="s">
        <v>11</v>
      </c>
      <c r="B57" s="1">
        <v>63</v>
      </c>
      <c r="C57" s="2">
        <v>43227</v>
      </c>
      <c r="D57" s="12" t="s">
        <v>15</v>
      </c>
      <c r="E57" s="1" t="s">
        <v>134</v>
      </c>
      <c r="F57" s="4" t="s">
        <v>135</v>
      </c>
      <c r="G57" s="3">
        <v>321300</v>
      </c>
    </row>
    <row r="58" spans="1:7" x14ac:dyDescent="0.25">
      <c r="A58" s="1" t="s">
        <v>129</v>
      </c>
      <c r="B58" s="1">
        <v>45</v>
      </c>
      <c r="C58" s="2">
        <v>43277</v>
      </c>
      <c r="D58" s="12" t="s">
        <v>24</v>
      </c>
      <c r="E58" s="1" t="s">
        <v>136</v>
      </c>
      <c r="F58" s="4" t="s">
        <v>137</v>
      </c>
      <c r="G58" s="3">
        <v>309400</v>
      </c>
    </row>
    <row r="59" spans="1:7" x14ac:dyDescent="0.25">
      <c r="A59" s="1" t="s">
        <v>11</v>
      </c>
      <c r="B59" s="1">
        <v>96</v>
      </c>
      <c r="C59" s="2">
        <v>43279</v>
      </c>
      <c r="D59" s="12" t="s">
        <v>15</v>
      </c>
      <c r="E59" s="1" t="s">
        <v>139</v>
      </c>
      <c r="F59" s="4" t="s">
        <v>140</v>
      </c>
      <c r="G59" s="3">
        <v>274999.99170000001</v>
      </c>
    </row>
    <row r="60" spans="1:7" x14ac:dyDescent="0.25">
      <c r="A60" s="1" t="s">
        <v>7</v>
      </c>
      <c r="B60" s="1">
        <v>70</v>
      </c>
      <c r="C60" s="2">
        <v>43196</v>
      </c>
      <c r="D60" s="12" t="s">
        <v>18</v>
      </c>
      <c r="E60" s="1" t="s">
        <v>125</v>
      </c>
      <c r="F60" s="4" t="s">
        <v>126</v>
      </c>
      <c r="G60" s="3">
        <v>270000</v>
      </c>
    </row>
    <row r="61" spans="1:7" x14ac:dyDescent="0.25">
      <c r="A61" s="1" t="s">
        <v>43</v>
      </c>
      <c r="B61" s="1">
        <v>83</v>
      </c>
      <c r="C61" s="2">
        <v>43248</v>
      </c>
      <c r="D61" s="12" t="s">
        <v>18</v>
      </c>
      <c r="E61" s="1" t="s">
        <v>141</v>
      </c>
      <c r="F61" s="4" t="s">
        <v>142</v>
      </c>
      <c r="G61" s="3">
        <v>213958.43</v>
      </c>
    </row>
    <row r="62" spans="1:7" x14ac:dyDescent="0.25">
      <c r="A62" s="1" t="s">
        <v>11</v>
      </c>
      <c r="B62" s="1">
        <v>68</v>
      </c>
      <c r="C62" s="2">
        <v>43230</v>
      </c>
      <c r="D62" s="12" t="s">
        <v>18</v>
      </c>
      <c r="E62" s="1" t="s">
        <v>143</v>
      </c>
      <c r="F62" s="4" t="s">
        <v>144</v>
      </c>
      <c r="G62" s="3">
        <v>170000</v>
      </c>
    </row>
    <row r="63" spans="1:7" x14ac:dyDescent="0.25">
      <c r="A63" s="1" t="s">
        <v>11</v>
      </c>
      <c r="B63" s="1">
        <v>58</v>
      </c>
      <c r="C63" s="2">
        <v>43214</v>
      </c>
      <c r="D63" s="12" t="s">
        <v>29</v>
      </c>
      <c r="E63" s="1" t="s">
        <v>145</v>
      </c>
      <c r="F63" s="4" t="s">
        <v>146</v>
      </c>
      <c r="G63" s="3">
        <v>142800</v>
      </c>
    </row>
    <row r="64" spans="1:7" x14ac:dyDescent="0.25">
      <c r="A64" s="1" t="s">
        <v>7</v>
      </c>
      <c r="B64" s="1">
        <v>144</v>
      </c>
      <c r="C64" s="2">
        <v>43273</v>
      </c>
      <c r="D64" s="12" t="s">
        <v>12</v>
      </c>
      <c r="E64" s="1" t="s">
        <v>147</v>
      </c>
      <c r="F64" s="4" t="s">
        <v>148</v>
      </c>
      <c r="G64" s="3">
        <v>142800</v>
      </c>
    </row>
    <row r="65" spans="1:7" x14ac:dyDescent="0.25">
      <c r="A65" s="1" t="s">
        <v>7</v>
      </c>
      <c r="B65" s="1">
        <v>123</v>
      </c>
      <c r="C65" s="2">
        <v>43256</v>
      </c>
      <c r="D65" s="12" t="s">
        <v>149</v>
      </c>
      <c r="E65" s="1" t="s">
        <v>150</v>
      </c>
      <c r="F65" s="4" t="s">
        <v>151</v>
      </c>
      <c r="G65" s="3">
        <v>135261.35</v>
      </c>
    </row>
    <row r="66" spans="1:7" x14ac:dyDescent="0.25">
      <c r="A66" s="1" t="s">
        <v>7</v>
      </c>
      <c r="B66" s="1">
        <v>143</v>
      </c>
      <c r="C66" s="2">
        <v>43273</v>
      </c>
      <c r="D66" s="12" t="s">
        <v>152</v>
      </c>
      <c r="E66" s="1" t="s">
        <v>110</v>
      </c>
      <c r="F66" s="4" t="s">
        <v>111</v>
      </c>
      <c r="G66" s="3">
        <v>124950</v>
      </c>
    </row>
    <row r="67" spans="1:7" x14ac:dyDescent="0.25">
      <c r="A67" s="1" t="s">
        <v>52</v>
      </c>
      <c r="B67" s="1">
        <v>29</v>
      </c>
      <c r="C67" s="2">
        <v>43271</v>
      </c>
      <c r="D67" s="12" t="s">
        <v>18</v>
      </c>
      <c r="E67" s="1" t="s">
        <v>153</v>
      </c>
      <c r="F67" s="4" t="s">
        <v>154</v>
      </c>
      <c r="G67" s="3">
        <v>119999.6</v>
      </c>
    </row>
    <row r="68" spans="1:7" x14ac:dyDescent="0.25">
      <c r="A68" s="1" t="s">
        <v>52</v>
      </c>
      <c r="B68" s="1">
        <v>31</v>
      </c>
      <c r="C68" s="2">
        <v>43278</v>
      </c>
      <c r="D68" s="12" t="s">
        <v>18</v>
      </c>
      <c r="E68" s="1" t="s">
        <v>155</v>
      </c>
      <c r="F68" s="4" t="s">
        <v>156</v>
      </c>
      <c r="G68" s="3">
        <v>81249.63</v>
      </c>
    </row>
    <row r="69" spans="1:7" x14ac:dyDescent="0.25">
      <c r="A69" s="1" t="s">
        <v>11</v>
      </c>
      <c r="B69" s="1">
        <v>86</v>
      </c>
      <c r="C69" s="2">
        <v>43271</v>
      </c>
      <c r="D69" s="12" t="s">
        <v>15</v>
      </c>
      <c r="E69" s="1" t="s">
        <v>157</v>
      </c>
      <c r="F69" s="4" t="s">
        <v>158</v>
      </c>
      <c r="G69" s="3">
        <v>69999.988800000006</v>
      </c>
    </row>
    <row r="70" spans="1:7" x14ac:dyDescent="0.25">
      <c r="A70" s="1" t="s">
        <v>7</v>
      </c>
      <c r="B70" s="1">
        <v>101</v>
      </c>
      <c r="C70" s="2">
        <v>43229</v>
      </c>
      <c r="D70" s="12" t="s">
        <v>99</v>
      </c>
      <c r="E70" s="1" t="s">
        <v>100</v>
      </c>
      <c r="F70" s="4" t="s">
        <v>101</v>
      </c>
      <c r="G70" s="3">
        <v>65798.67</v>
      </c>
    </row>
    <row r="71" spans="1:7" x14ac:dyDescent="0.25">
      <c r="A71" s="1" t="s">
        <v>11</v>
      </c>
      <c r="B71" s="1">
        <v>76</v>
      </c>
      <c r="C71" s="2">
        <v>43251</v>
      </c>
      <c r="D71" s="12" t="s">
        <v>15</v>
      </c>
      <c r="E71" s="1" t="s">
        <v>159</v>
      </c>
      <c r="F71" s="4" t="s">
        <v>160</v>
      </c>
      <c r="G71" s="3">
        <v>59999.999920000002</v>
      </c>
    </row>
    <row r="72" spans="1:7" x14ac:dyDescent="0.25">
      <c r="A72" s="1" t="s">
        <v>11</v>
      </c>
      <c r="B72" s="1">
        <v>75</v>
      </c>
      <c r="C72" s="2">
        <v>43251</v>
      </c>
      <c r="D72" s="12" t="s">
        <v>15</v>
      </c>
      <c r="E72" s="1" t="s">
        <v>159</v>
      </c>
      <c r="F72" s="4" t="s">
        <v>160</v>
      </c>
      <c r="G72" s="3">
        <v>49999.99914</v>
      </c>
    </row>
    <row r="73" spans="1:7" x14ac:dyDescent="0.25">
      <c r="A73" s="1" t="s">
        <v>7</v>
      </c>
      <c r="B73" s="1">
        <v>89</v>
      </c>
      <c r="C73" s="2">
        <v>43214</v>
      </c>
      <c r="D73" s="12" t="s">
        <v>29</v>
      </c>
      <c r="E73" s="1" t="s">
        <v>161</v>
      </c>
      <c r="F73" s="4" t="s">
        <v>162</v>
      </c>
      <c r="G73" s="3">
        <v>49500</v>
      </c>
    </row>
    <row r="74" spans="1:7" x14ac:dyDescent="0.25">
      <c r="A74" s="1" t="s">
        <v>7</v>
      </c>
      <c r="B74" s="1">
        <v>274</v>
      </c>
      <c r="C74" s="2">
        <v>43402</v>
      </c>
      <c r="D74" s="12" t="s">
        <v>29</v>
      </c>
      <c r="E74" s="1" t="s">
        <v>163</v>
      </c>
      <c r="F74" s="4" t="s">
        <v>164</v>
      </c>
      <c r="G74" s="3">
        <v>19941600</v>
      </c>
    </row>
    <row r="75" spans="1:7" x14ac:dyDescent="0.25">
      <c r="A75" s="1" t="s">
        <v>7</v>
      </c>
      <c r="B75" s="1">
        <v>240</v>
      </c>
      <c r="C75" s="2">
        <v>43377</v>
      </c>
      <c r="D75" s="12" t="s">
        <v>24</v>
      </c>
      <c r="E75" s="1" t="s">
        <v>165</v>
      </c>
      <c r="F75" s="4" t="s">
        <v>166</v>
      </c>
      <c r="G75" s="3">
        <v>261800</v>
      </c>
    </row>
    <row r="76" spans="1:7" x14ac:dyDescent="0.25">
      <c r="A76" s="1" t="s">
        <v>52</v>
      </c>
      <c r="B76" s="1">
        <v>58</v>
      </c>
      <c r="C76" s="2">
        <v>43389</v>
      </c>
      <c r="D76" s="12" t="s">
        <v>29</v>
      </c>
      <c r="E76" s="1" t="s">
        <v>167</v>
      </c>
      <c r="F76" s="4" t="s">
        <v>168</v>
      </c>
      <c r="G76" s="3">
        <v>74970</v>
      </c>
    </row>
    <row r="77" spans="1:7" x14ac:dyDescent="0.25">
      <c r="A77" s="1" t="s">
        <v>7</v>
      </c>
      <c r="B77" s="1">
        <v>252</v>
      </c>
      <c r="C77" s="2">
        <v>43389</v>
      </c>
      <c r="D77" s="12" t="s">
        <v>15</v>
      </c>
      <c r="E77" s="1" t="s">
        <v>169</v>
      </c>
      <c r="F77" s="4" t="s">
        <v>170</v>
      </c>
      <c r="G77" s="3">
        <v>17160000</v>
      </c>
    </row>
    <row r="78" spans="1:7" x14ac:dyDescent="0.25">
      <c r="A78" s="1" t="s">
        <v>11</v>
      </c>
      <c r="B78" s="1">
        <v>199</v>
      </c>
      <c r="C78" s="2">
        <v>43396</v>
      </c>
      <c r="D78" s="12" t="s">
        <v>15</v>
      </c>
      <c r="E78" s="1" t="s">
        <v>171</v>
      </c>
      <c r="F78" s="4" t="s">
        <v>160</v>
      </c>
      <c r="G78" s="3">
        <v>81999.999970000004</v>
      </c>
    </row>
    <row r="79" spans="1:7" x14ac:dyDescent="0.25">
      <c r="A79" s="1" t="s">
        <v>7</v>
      </c>
      <c r="B79" s="1">
        <v>225</v>
      </c>
      <c r="C79" s="2">
        <v>43356</v>
      </c>
      <c r="D79" s="12" t="s">
        <v>24</v>
      </c>
      <c r="E79" s="1" t="s">
        <v>172</v>
      </c>
      <c r="F79" s="4" t="s">
        <v>173</v>
      </c>
      <c r="G79" s="3">
        <v>318206</v>
      </c>
    </row>
    <row r="80" spans="1:7" x14ac:dyDescent="0.25">
      <c r="A80" s="1" t="s">
        <v>174</v>
      </c>
      <c r="B80" s="1">
        <v>147</v>
      </c>
      <c r="C80" s="2">
        <v>43402</v>
      </c>
      <c r="D80" s="12" t="s">
        <v>21</v>
      </c>
      <c r="E80" s="1" t="s">
        <v>175</v>
      </c>
      <c r="F80" s="4" t="s">
        <v>176</v>
      </c>
      <c r="G80" s="3">
        <v>298058.11</v>
      </c>
    </row>
    <row r="81" spans="1:7" x14ac:dyDescent="0.25">
      <c r="A81" s="1" t="s">
        <v>11</v>
      </c>
      <c r="B81" s="1">
        <v>175</v>
      </c>
      <c r="C81" s="2">
        <v>43383</v>
      </c>
      <c r="D81" s="12" t="s">
        <v>15</v>
      </c>
      <c r="E81" s="1" t="s">
        <v>177</v>
      </c>
      <c r="F81" s="4" t="s">
        <v>158</v>
      </c>
      <c r="G81" s="3">
        <v>417999.995</v>
      </c>
    </row>
    <row r="82" spans="1:7" x14ac:dyDescent="0.25">
      <c r="A82" s="1" t="s">
        <v>7</v>
      </c>
      <c r="B82" s="1">
        <v>275</v>
      </c>
      <c r="C82" s="2">
        <v>43403</v>
      </c>
      <c r="D82" s="12" t="s">
        <v>18</v>
      </c>
      <c r="E82" s="1" t="s">
        <v>178</v>
      </c>
      <c r="F82" s="4" t="s">
        <v>126</v>
      </c>
      <c r="G82" s="3">
        <v>2360000</v>
      </c>
    </row>
    <row r="83" spans="1:7" x14ac:dyDescent="0.25">
      <c r="A83" s="1" t="s">
        <v>7</v>
      </c>
      <c r="B83" s="1">
        <v>261</v>
      </c>
      <c r="C83" s="2">
        <v>43392</v>
      </c>
      <c r="D83" s="12" t="s">
        <v>8</v>
      </c>
      <c r="E83" s="1" t="s">
        <v>179</v>
      </c>
      <c r="F83" s="4" t="s">
        <v>124</v>
      </c>
      <c r="G83" s="3">
        <v>75600</v>
      </c>
    </row>
    <row r="84" spans="1:7" x14ac:dyDescent="0.25">
      <c r="A84" s="1" t="s">
        <v>43</v>
      </c>
      <c r="B84" s="1">
        <v>203</v>
      </c>
      <c r="C84" s="2">
        <v>43397</v>
      </c>
      <c r="D84" s="12" t="s">
        <v>29</v>
      </c>
      <c r="E84" s="1" t="s">
        <v>180</v>
      </c>
      <c r="F84" s="4" t="s">
        <v>181</v>
      </c>
      <c r="G84" s="3">
        <v>13818244</v>
      </c>
    </row>
    <row r="85" spans="1:7" x14ac:dyDescent="0.25">
      <c r="A85" s="1" t="s">
        <v>52</v>
      </c>
      <c r="B85" s="1">
        <v>59</v>
      </c>
      <c r="C85" s="2">
        <v>43395</v>
      </c>
      <c r="D85" s="12" t="s">
        <v>109</v>
      </c>
      <c r="E85" s="1" t="s">
        <v>182</v>
      </c>
      <c r="F85" s="4" t="s">
        <v>183</v>
      </c>
      <c r="G85" s="3">
        <v>1806647.29</v>
      </c>
    </row>
    <row r="86" spans="1:7" x14ac:dyDescent="0.25">
      <c r="A86" s="1" t="s">
        <v>11</v>
      </c>
      <c r="B86" s="1">
        <v>174</v>
      </c>
      <c r="C86" s="2">
        <v>43383</v>
      </c>
      <c r="D86" s="12" t="s">
        <v>15</v>
      </c>
      <c r="E86" s="1" t="s">
        <v>177</v>
      </c>
      <c r="F86" s="4" t="s">
        <v>158</v>
      </c>
      <c r="G86" s="3">
        <v>181999.99230000001</v>
      </c>
    </row>
    <row r="87" spans="1:7" x14ac:dyDescent="0.25">
      <c r="A87" s="1" t="s">
        <v>174</v>
      </c>
      <c r="B87" s="1">
        <v>145</v>
      </c>
      <c r="C87" s="2">
        <v>43398</v>
      </c>
      <c r="D87" s="12" t="s">
        <v>184</v>
      </c>
      <c r="E87" s="1" t="s">
        <v>185</v>
      </c>
      <c r="F87" s="4" t="s">
        <v>186</v>
      </c>
      <c r="G87" s="3">
        <v>169843</v>
      </c>
    </row>
    <row r="88" spans="1:7" x14ac:dyDescent="0.25">
      <c r="A88" s="1" t="s">
        <v>11</v>
      </c>
      <c r="B88" s="1">
        <v>186</v>
      </c>
      <c r="C88" s="2">
        <v>43389</v>
      </c>
      <c r="D88" s="12" t="s">
        <v>29</v>
      </c>
      <c r="E88" s="1" t="s">
        <v>187</v>
      </c>
      <c r="F88" s="4" t="s">
        <v>14</v>
      </c>
      <c r="G88" s="3">
        <v>83611</v>
      </c>
    </row>
    <row r="89" spans="1:7" x14ac:dyDescent="0.25">
      <c r="A89" s="1" t="s">
        <v>174</v>
      </c>
      <c r="B89" s="1">
        <v>146</v>
      </c>
      <c r="C89" s="2">
        <v>43399</v>
      </c>
      <c r="D89" s="12" t="s">
        <v>24</v>
      </c>
      <c r="E89" s="1" t="s">
        <v>188</v>
      </c>
      <c r="F89" s="4" t="s">
        <v>14</v>
      </c>
      <c r="G89" s="3">
        <v>83611</v>
      </c>
    </row>
    <row r="90" spans="1:7" x14ac:dyDescent="0.25">
      <c r="A90" s="1" t="s">
        <v>38</v>
      </c>
      <c r="B90" s="1">
        <v>83</v>
      </c>
      <c r="C90" s="2">
        <v>43399</v>
      </c>
      <c r="D90" s="12" t="s">
        <v>15</v>
      </c>
      <c r="E90" s="1" t="s">
        <v>189</v>
      </c>
      <c r="F90" s="4" t="s">
        <v>190</v>
      </c>
      <c r="G90" s="3">
        <v>214200</v>
      </c>
    </row>
    <row r="91" spans="1:7" x14ac:dyDescent="0.25">
      <c r="A91" s="1" t="s">
        <v>11</v>
      </c>
      <c r="B91" s="1">
        <v>169</v>
      </c>
      <c r="C91" s="2">
        <v>43381</v>
      </c>
      <c r="D91" s="12" t="s">
        <v>15</v>
      </c>
      <c r="E91" s="1" t="s">
        <v>177</v>
      </c>
      <c r="F91" s="4" t="s">
        <v>191</v>
      </c>
      <c r="G91" s="3">
        <v>7000000</v>
      </c>
    </row>
    <row r="92" spans="1:7" x14ac:dyDescent="0.25">
      <c r="A92" s="1" t="s">
        <v>11</v>
      </c>
      <c r="B92" s="1">
        <v>190</v>
      </c>
      <c r="C92" s="2">
        <v>43391</v>
      </c>
      <c r="D92" s="12" t="s">
        <v>15</v>
      </c>
      <c r="E92" s="1" t="s">
        <v>192</v>
      </c>
      <c r="F92" s="4" t="s">
        <v>158</v>
      </c>
      <c r="G92" s="3">
        <v>84999.999490000002</v>
      </c>
    </row>
    <row r="93" spans="1:7" x14ac:dyDescent="0.25">
      <c r="A93" s="1" t="s">
        <v>11</v>
      </c>
      <c r="B93" s="1">
        <v>181</v>
      </c>
      <c r="C93" s="2">
        <v>43389</v>
      </c>
      <c r="D93" s="12" t="s">
        <v>18</v>
      </c>
      <c r="E93" s="1" t="s">
        <v>194</v>
      </c>
      <c r="F93" s="4" t="s">
        <v>195</v>
      </c>
      <c r="G93" s="3">
        <v>4999999.9139999999</v>
      </c>
    </row>
    <row r="94" spans="1:7" x14ac:dyDescent="0.25">
      <c r="A94" s="1" t="s">
        <v>7</v>
      </c>
      <c r="B94" s="1">
        <v>263</v>
      </c>
      <c r="C94" s="2">
        <v>43397</v>
      </c>
      <c r="D94" s="12" t="s">
        <v>29</v>
      </c>
      <c r="E94" s="1" t="s">
        <v>196</v>
      </c>
      <c r="F94" s="4" t="s">
        <v>144</v>
      </c>
      <c r="G94" s="3">
        <v>1120000</v>
      </c>
    </row>
    <row r="95" spans="1:7" x14ac:dyDescent="0.25">
      <c r="A95" s="1" t="s">
        <v>11</v>
      </c>
      <c r="B95" s="1">
        <v>176</v>
      </c>
      <c r="C95" s="2">
        <v>43383</v>
      </c>
      <c r="D95" s="12" t="s">
        <v>18</v>
      </c>
      <c r="E95" s="1" t="s">
        <v>197</v>
      </c>
      <c r="F95" s="4" t="s">
        <v>198</v>
      </c>
      <c r="G95" s="3">
        <v>192215</v>
      </c>
    </row>
    <row r="96" spans="1:7" x14ac:dyDescent="0.25">
      <c r="A96" s="1" t="s">
        <v>52</v>
      </c>
      <c r="B96" s="1">
        <v>54</v>
      </c>
      <c r="C96" s="2">
        <v>43371</v>
      </c>
      <c r="D96" s="12" t="s">
        <v>29</v>
      </c>
      <c r="E96" s="1" t="s">
        <v>199</v>
      </c>
      <c r="F96" s="4" t="s">
        <v>200</v>
      </c>
      <c r="G96" s="3">
        <v>4947799.8499999996</v>
      </c>
    </row>
    <row r="97" spans="1:7" x14ac:dyDescent="0.25">
      <c r="A97" s="1" t="s">
        <v>201</v>
      </c>
      <c r="B97" s="1">
        <v>155</v>
      </c>
      <c r="C97" s="2">
        <v>43390</v>
      </c>
      <c r="D97" s="12" t="s">
        <v>24</v>
      </c>
      <c r="E97" s="1" t="s">
        <v>202</v>
      </c>
      <c r="F97" s="4" t="s">
        <v>203</v>
      </c>
      <c r="G97" s="3">
        <v>871000</v>
      </c>
    </row>
    <row r="98" spans="1:7" x14ac:dyDescent="0.25">
      <c r="A98" s="1" t="s">
        <v>67</v>
      </c>
      <c r="B98" s="1">
        <v>103</v>
      </c>
      <c r="C98" s="2">
        <v>43377</v>
      </c>
      <c r="D98" s="12" t="s">
        <v>15</v>
      </c>
      <c r="E98" s="1" t="s">
        <v>127</v>
      </c>
      <c r="F98" s="4" t="s">
        <v>204</v>
      </c>
      <c r="G98" s="3">
        <v>287000.63</v>
      </c>
    </row>
    <row r="99" spans="1:7" x14ac:dyDescent="0.25">
      <c r="A99" s="1" t="s">
        <v>7</v>
      </c>
      <c r="B99" s="1">
        <v>359</v>
      </c>
      <c r="C99" s="2">
        <v>43410</v>
      </c>
      <c r="D99" s="12" t="s">
        <v>15</v>
      </c>
      <c r="E99" s="1" t="s">
        <v>205</v>
      </c>
      <c r="F99" s="4" t="s">
        <v>128</v>
      </c>
      <c r="G99" s="3">
        <v>385560</v>
      </c>
    </row>
    <row r="100" spans="1:7" x14ac:dyDescent="0.25">
      <c r="A100" s="1" t="s">
        <v>104</v>
      </c>
      <c r="B100" s="1">
        <v>148</v>
      </c>
      <c r="C100" s="2">
        <v>43430</v>
      </c>
      <c r="D100" s="12" t="s">
        <v>18</v>
      </c>
      <c r="E100" s="1" t="s">
        <v>206</v>
      </c>
      <c r="F100" s="4" t="s">
        <v>207</v>
      </c>
      <c r="G100" s="3">
        <v>39360000</v>
      </c>
    </row>
    <row r="101" spans="1:7" x14ac:dyDescent="0.25">
      <c r="A101" s="1" t="s">
        <v>7</v>
      </c>
      <c r="B101" s="1">
        <v>361</v>
      </c>
      <c r="C101" s="2">
        <v>43410</v>
      </c>
      <c r="D101" s="12" t="s">
        <v>29</v>
      </c>
      <c r="E101" s="1" t="s">
        <v>179</v>
      </c>
      <c r="F101" s="4" t="s">
        <v>208</v>
      </c>
      <c r="G101" s="3">
        <v>481600</v>
      </c>
    </row>
    <row r="102" spans="1:7" x14ac:dyDescent="0.25">
      <c r="A102" s="1" t="s">
        <v>7</v>
      </c>
      <c r="B102" s="1">
        <v>285</v>
      </c>
      <c r="C102" s="2">
        <v>43419</v>
      </c>
      <c r="D102" s="12" t="s">
        <v>8</v>
      </c>
      <c r="E102" s="1" t="s">
        <v>185</v>
      </c>
      <c r="F102" s="4" t="s">
        <v>124</v>
      </c>
      <c r="G102" s="3">
        <v>30000000</v>
      </c>
    </row>
    <row r="103" spans="1:7" x14ac:dyDescent="0.25">
      <c r="A103" s="1" t="s">
        <v>38</v>
      </c>
      <c r="B103" s="1">
        <v>92</v>
      </c>
      <c r="C103" s="2">
        <v>43420</v>
      </c>
      <c r="D103" s="12" t="s">
        <v>184</v>
      </c>
      <c r="E103" s="1" t="s">
        <v>185</v>
      </c>
      <c r="F103" s="4" t="s">
        <v>186</v>
      </c>
      <c r="G103" s="3">
        <v>246201</v>
      </c>
    </row>
    <row r="104" spans="1:7" x14ac:dyDescent="0.25">
      <c r="A104" s="1" t="s">
        <v>38</v>
      </c>
      <c r="B104" s="1">
        <v>95</v>
      </c>
      <c r="C104" s="2">
        <v>43426</v>
      </c>
      <c r="D104" s="12" t="s">
        <v>184</v>
      </c>
      <c r="E104" s="1" t="s">
        <v>210</v>
      </c>
      <c r="F104" s="4" t="s">
        <v>211</v>
      </c>
      <c r="G104" s="3">
        <v>549999.99999931001</v>
      </c>
    </row>
    <row r="105" spans="1:7" x14ac:dyDescent="0.25">
      <c r="A105" s="1" t="s">
        <v>43</v>
      </c>
      <c r="B105" s="1">
        <v>220</v>
      </c>
      <c r="C105" s="2">
        <v>43426</v>
      </c>
      <c r="D105" s="12" t="s">
        <v>18</v>
      </c>
      <c r="E105" s="1" t="s">
        <v>212</v>
      </c>
      <c r="F105" s="4" t="s">
        <v>213</v>
      </c>
      <c r="G105" s="3">
        <v>235620</v>
      </c>
    </row>
    <row r="106" spans="1:7" x14ac:dyDescent="0.25">
      <c r="A106" s="1" t="s">
        <v>38</v>
      </c>
      <c r="B106" s="1">
        <v>90</v>
      </c>
      <c r="C106" s="2">
        <v>43419</v>
      </c>
      <c r="D106" s="12" t="s">
        <v>184</v>
      </c>
      <c r="E106" s="1" t="s">
        <v>214</v>
      </c>
      <c r="F106" s="4" t="s">
        <v>215</v>
      </c>
      <c r="G106" s="3">
        <v>428400</v>
      </c>
    </row>
    <row r="107" spans="1:7" x14ac:dyDescent="0.25">
      <c r="A107" s="1" t="s">
        <v>7</v>
      </c>
      <c r="B107" s="1">
        <v>285</v>
      </c>
      <c r="C107" s="2">
        <v>43419</v>
      </c>
      <c r="D107" s="12" t="s">
        <v>184</v>
      </c>
      <c r="E107" s="1" t="s">
        <v>216</v>
      </c>
      <c r="F107" s="4" t="s">
        <v>217</v>
      </c>
      <c r="G107" s="3">
        <v>2499999.6</v>
      </c>
    </row>
    <row r="108" spans="1:7" x14ac:dyDescent="0.25">
      <c r="A108" s="1" t="s">
        <v>59</v>
      </c>
      <c r="B108" s="1">
        <v>123</v>
      </c>
      <c r="C108" s="2">
        <v>43412</v>
      </c>
      <c r="D108" s="12" t="s">
        <v>12</v>
      </c>
      <c r="E108" s="1" t="s">
        <v>218</v>
      </c>
      <c r="F108" s="4" t="s">
        <v>219</v>
      </c>
      <c r="G108" s="3">
        <v>175000</v>
      </c>
    </row>
    <row r="109" spans="1:7" x14ac:dyDescent="0.25">
      <c r="A109" s="1" t="s">
        <v>104</v>
      </c>
      <c r="B109" s="1">
        <v>137</v>
      </c>
      <c r="C109" s="2">
        <v>43423</v>
      </c>
      <c r="D109" s="12" t="s">
        <v>29</v>
      </c>
      <c r="E109" s="1" t="s">
        <v>220</v>
      </c>
      <c r="F109" s="4" t="s">
        <v>221</v>
      </c>
      <c r="G109" s="3">
        <v>59500</v>
      </c>
    </row>
    <row r="110" spans="1:7" x14ac:dyDescent="0.25">
      <c r="A110" s="1" t="s">
        <v>7</v>
      </c>
      <c r="B110" s="1">
        <v>351</v>
      </c>
      <c r="C110" s="2">
        <v>43402</v>
      </c>
      <c r="D110" s="12" t="s">
        <v>15</v>
      </c>
      <c r="E110" s="1" t="s">
        <v>222</v>
      </c>
      <c r="F110" s="4" t="s">
        <v>223</v>
      </c>
      <c r="G110" s="3">
        <v>449800</v>
      </c>
    </row>
    <row r="111" spans="1:7" x14ac:dyDescent="0.25">
      <c r="A111" s="1" t="s">
        <v>11</v>
      </c>
      <c r="B111" s="1">
        <v>225</v>
      </c>
      <c r="C111" s="2">
        <v>43387</v>
      </c>
      <c r="D111" s="12" t="s">
        <v>29</v>
      </c>
      <c r="E111" s="1" t="s">
        <v>224</v>
      </c>
      <c r="F111" s="4" t="s">
        <v>225</v>
      </c>
      <c r="G111" s="3">
        <v>39360000</v>
      </c>
    </row>
    <row r="112" spans="1:7" x14ac:dyDescent="0.25">
      <c r="A112" s="1" t="s">
        <v>67</v>
      </c>
      <c r="B112" s="1">
        <v>114</v>
      </c>
      <c r="C112" s="2">
        <v>43399</v>
      </c>
      <c r="D112" s="12" t="s">
        <v>24</v>
      </c>
      <c r="E112" s="1" t="s">
        <v>187</v>
      </c>
      <c r="F112" s="4" t="s">
        <v>14</v>
      </c>
      <c r="G112" s="3">
        <v>293911</v>
      </c>
    </row>
    <row r="113" spans="1:7" x14ac:dyDescent="0.25">
      <c r="A113" s="1" t="s">
        <v>52</v>
      </c>
      <c r="B113" s="1">
        <v>63</v>
      </c>
      <c r="C113" s="2">
        <v>43412</v>
      </c>
      <c r="D113" s="12" t="s">
        <v>226</v>
      </c>
      <c r="E113" s="1" t="s">
        <v>227</v>
      </c>
      <c r="F113" s="4" t="s">
        <v>228</v>
      </c>
      <c r="G113" s="3">
        <v>238595</v>
      </c>
    </row>
    <row r="114" spans="1:7" x14ac:dyDescent="0.25">
      <c r="A114" s="1" t="s">
        <v>43</v>
      </c>
      <c r="B114" s="1">
        <v>215</v>
      </c>
      <c r="C114" s="2">
        <v>43420</v>
      </c>
      <c r="D114" s="12" t="s">
        <v>12</v>
      </c>
      <c r="E114" s="1" t="s">
        <v>87</v>
      </c>
      <c r="F114" s="4" t="s">
        <v>88</v>
      </c>
      <c r="G114" s="3">
        <v>960000</v>
      </c>
    </row>
    <row r="115" spans="1:7" x14ac:dyDescent="0.25">
      <c r="A115" s="1" t="s">
        <v>7</v>
      </c>
      <c r="B115" s="1">
        <v>280</v>
      </c>
      <c r="C115" s="2">
        <v>43410</v>
      </c>
      <c r="D115" s="12" t="s">
        <v>24</v>
      </c>
      <c r="E115" s="1" t="s">
        <v>229</v>
      </c>
      <c r="F115" s="4" t="s">
        <v>230</v>
      </c>
      <c r="G115" s="3">
        <v>768740</v>
      </c>
    </row>
    <row r="116" spans="1:7" x14ac:dyDescent="0.25">
      <c r="A116" s="1" t="s">
        <v>67</v>
      </c>
      <c r="B116" s="1">
        <v>115</v>
      </c>
      <c r="C116" s="2">
        <v>43416</v>
      </c>
      <c r="D116" s="12" t="s">
        <v>24</v>
      </c>
      <c r="E116" s="1" t="s">
        <v>172</v>
      </c>
      <c r="F116" s="4" t="s">
        <v>173</v>
      </c>
      <c r="G116" s="3">
        <v>740775</v>
      </c>
    </row>
    <row r="117" spans="1:7" x14ac:dyDescent="0.25">
      <c r="A117" s="1" t="s">
        <v>104</v>
      </c>
      <c r="B117" s="1">
        <v>136</v>
      </c>
      <c r="C117" s="2">
        <v>43423</v>
      </c>
      <c r="D117" s="12" t="s">
        <v>29</v>
      </c>
      <c r="E117" s="1" t="s">
        <v>231</v>
      </c>
      <c r="F117" s="4" t="s">
        <v>232</v>
      </c>
      <c r="G117" s="3">
        <v>460030.2</v>
      </c>
    </row>
    <row r="118" spans="1:7" x14ac:dyDescent="0.25">
      <c r="A118" s="1" t="s">
        <v>52</v>
      </c>
      <c r="B118" s="1">
        <v>62</v>
      </c>
      <c r="C118" s="2">
        <v>43409</v>
      </c>
      <c r="D118" s="12" t="s">
        <v>29</v>
      </c>
      <c r="E118" s="1" t="s">
        <v>222</v>
      </c>
      <c r="F118" s="4" t="s">
        <v>223</v>
      </c>
      <c r="G118" s="3">
        <v>449800</v>
      </c>
    </row>
    <row r="119" spans="1:7" x14ac:dyDescent="0.25">
      <c r="A119" s="1" t="s">
        <v>129</v>
      </c>
      <c r="B119" s="1">
        <v>71</v>
      </c>
      <c r="C119" s="2">
        <v>43412</v>
      </c>
      <c r="D119" s="12" t="s">
        <v>29</v>
      </c>
      <c r="E119" s="1" t="s">
        <v>233</v>
      </c>
      <c r="F119" s="4" t="s">
        <v>234</v>
      </c>
      <c r="G119" s="3">
        <v>1040000</v>
      </c>
    </row>
    <row r="120" spans="1:7" x14ac:dyDescent="0.25">
      <c r="A120" s="1" t="s">
        <v>7</v>
      </c>
      <c r="B120" s="1">
        <v>354</v>
      </c>
      <c r="C120" s="2">
        <v>43455</v>
      </c>
      <c r="D120" s="12" t="s">
        <v>109</v>
      </c>
      <c r="E120" s="1" t="s">
        <v>235</v>
      </c>
      <c r="F120" s="4" t="s">
        <v>236</v>
      </c>
      <c r="G120" s="3">
        <v>480000</v>
      </c>
    </row>
    <row r="121" spans="1:7" x14ac:dyDescent="0.25">
      <c r="A121" s="1" t="s">
        <v>7</v>
      </c>
      <c r="B121" s="1">
        <v>355</v>
      </c>
      <c r="C121" s="2">
        <v>43461</v>
      </c>
      <c r="D121" s="12" t="s">
        <v>184</v>
      </c>
      <c r="E121" s="1" t="s">
        <v>237</v>
      </c>
      <c r="F121" s="4" t="s">
        <v>111</v>
      </c>
      <c r="G121" s="3">
        <v>1142400</v>
      </c>
    </row>
    <row r="122" spans="1:7" x14ac:dyDescent="0.25">
      <c r="A122" s="1" t="s">
        <v>238</v>
      </c>
      <c r="B122" s="1">
        <v>96</v>
      </c>
      <c r="C122" s="2">
        <v>43332</v>
      </c>
      <c r="D122" s="12" t="s">
        <v>15</v>
      </c>
      <c r="E122" s="1" t="s">
        <v>239</v>
      </c>
      <c r="F122" s="4" t="s">
        <v>240</v>
      </c>
      <c r="G122" s="3">
        <v>620230.27500000002</v>
      </c>
    </row>
    <row r="123" spans="1:7" x14ac:dyDescent="0.25">
      <c r="A123" s="1" t="s">
        <v>238</v>
      </c>
      <c r="B123" s="1">
        <v>112</v>
      </c>
      <c r="C123" s="2">
        <v>43357</v>
      </c>
      <c r="D123" s="12" t="s">
        <v>24</v>
      </c>
      <c r="E123" s="1" t="s">
        <v>241</v>
      </c>
      <c r="F123" s="4" t="s">
        <v>242</v>
      </c>
      <c r="G123" s="3">
        <v>4904574.29</v>
      </c>
    </row>
    <row r="124" spans="1:7" x14ac:dyDescent="0.25">
      <c r="A124" s="1" t="s">
        <v>174</v>
      </c>
      <c r="B124" s="1">
        <v>181</v>
      </c>
      <c r="C124" s="2">
        <v>43452</v>
      </c>
      <c r="D124" s="12" t="s">
        <v>184</v>
      </c>
      <c r="E124" s="1" t="s">
        <v>243</v>
      </c>
      <c r="F124" s="4" t="s">
        <v>244</v>
      </c>
      <c r="G124" s="3">
        <v>238000</v>
      </c>
    </row>
    <row r="125" spans="1:7" x14ac:dyDescent="0.25">
      <c r="A125" s="1" t="s">
        <v>59</v>
      </c>
      <c r="B125" s="1">
        <v>132</v>
      </c>
      <c r="C125" s="2">
        <v>43433</v>
      </c>
      <c r="D125" s="12" t="s">
        <v>24</v>
      </c>
      <c r="E125" s="1" t="s">
        <v>245</v>
      </c>
      <c r="F125" s="4" t="s">
        <v>246</v>
      </c>
      <c r="G125" s="3">
        <v>210000.49</v>
      </c>
    </row>
    <row r="126" spans="1:7" x14ac:dyDescent="0.25">
      <c r="A126" s="1" t="s">
        <v>59</v>
      </c>
      <c r="B126" s="1">
        <v>141</v>
      </c>
      <c r="C126" s="2">
        <v>43453</v>
      </c>
      <c r="D126" s="12" t="s">
        <v>24</v>
      </c>
      <c r="E126" s="1" t="s">
        <v>247</v>
      </c>
      <c r="F126" s="4" t="s">
        <v>248</v>
      </c>
      <c r="G126" s="3">
        <v>359999.99</v>
      </c>
    </row>
    <row r="127" spans="1:7" x14ac:dyDescent="0.25">
      <c r="A127" s="1" t="s">
        <v>59</v>
      </c>
      <c r="B127" s="1">
        <v>142</v>
      </c>
      <c r="C127" s="2">
        <v>43454</v>
      </c>
      <c r="D127" s="12" t="s">
        <v>29</v>
      </c>
      <c r="E127" s="1" t="s">
        <v>247</v>
      </c>
      <c r="F127" s="4" t="s">
        <v>248</v>
      </c>
      <c r="G127" s="3">
        <v>425000.17</v>
      </c>
    </row>
    <row r="128" spans="1:7" x14ac:dyDescent="0.25">
      <c r="A128" s="1" t="s">
        <v>38</v>
      </c>
      <c r="B128" s="1">
        <v>102</v>
      </c>
      <c r="C128" s="2">
        <v>43444</v>
      </c>
      <c r="D128" s="12" t="s">
        <v>184</v>
      </c>
      <c r="E128" s="1" t="s">
        <v>249</v>
      </c>
      <c r="F128" s="4" t="s">
        <v>250</v>
      </c>
      <c r="G128" s="3">
        <v>98899.71</v>
      </c>
    </row>
    <row r="129" spans="1:7" x14ac:dyDescent="0.25">
      <c r="A129" s="1" t="s">
        <v>38</v>
      </c>
      <c r="B129" s="1">
        <v>107</v>
      </c>
      <c r="C129" s="2">
        <v>43816</v>
      </c>
      <c r="D129" s="12" t="s">
        <v>29</v>
      </c>
      <c r="E129" s="1" t="s">
        <v>212</v>
      </c>
      <c r="F129" s="4" t="s">
        <v>213</v>
      </c>
      <c r="G129" s="3">
        <v>133280</v>
      </c>
    </row>
    <row r="130" spans="1:7" x14ac:dyDescent="0.25">
      <c r="A130" s="1" t="s">
        <v>38</v>
      </c>
      <c r="B130" s="1">
        <v>112</v>
      </c>
      <c r="C130" s="2">
        <v>43462</v>
      </c>
      <c r="D130" s="12" t="s">
        <v>109</v>
      </c>
      <c r="E130" s="1" t="s">
        <v>251</v>
      </c>
      <c r="F130" s="4" t="s">
        <v>217</v>
      </c>
      <c r="G130" s="3">
        <v>110000</v>
      </c>
    </row>
    <row r="131" spans="1:7" x14ac:dyDescent="0.25">
      <c r="A131" s="1" t="s">
        <v>201</v>
      </c>
      <c r="B131" s="1">
        <v>252</v>
      </c>
      <c r="C131" s="2">
        <v>43439</v>
      </c>
      <c r="D131" s="12" t="s">
        <v>109</v>
      </c>
      <c r="E131" s="1" t="s">
        <v>252</v>
      </c>
      <c r="F131" s="4" t="s">
        <v>253</v>
      </c>
      <c r="G131" s="3">
        <v>454000.47</v>
      </c>
    </row>
    <row r="132" spans="1:7" x14ac:dyDescent="0.25">
      <c r="A132" s="1" t="s">
        <v>201</v>
      </c>
      <c r="B132" s="1">
        <v>253</v>
      </c>
      <c r="C132" s="2">
        <v>43439</v>
      </c>
      <c r="D132" s="12" t="s">
        <v>24</v>
      </c>
      <c r="E132" s="1" t="s">
        <v>254</v>
      </c>
      <c r="F132" s="4" t="s">
        <v>255</v>
      </c>
      <c r="G132" s="3">
        <v>1014012.09</v>
      </c>
    </row>
    <row r="133" spans="1:7" x14ac:dyDescent="0.25">
      <c r="A133" s="1" t="s">
        <v>201</v>
      </c>
      <c r="B133" s="1">
        <v>254</v>
      </c>
      <c r="C133" s="2">
        <v>43439</v>
      </c>
      <c r="D133" s="12" t="s">
        <v>18</v>
      </c>
      <c r="E133" s="1" t="s">
        <v>254</v>
      </c>
      <c r="F133" s="4" t="s">
        <v>255</v>
      </c>
      <c r="G133" s="3">
        <v>323756.15999999997</v>
      </c>
    </row>
    <row r="134" spans="1:7" x14ac:dyDescent="0.25">
      <c r="A134" s="1" t="s">
        <v>201</v>
      </c>
      <c r="B134" s="1">
        <v>266</v>
      </c>
      <c r="C134" s="2">
        <v>43448</v>
      </c>
      <c r="D134" s="12" t="s">
        <v>24</v>
      </c>
      <c r="E134" s="1" t="s">
        <v>256</v>
      </c>
      <c r="F134" s="4" t="s">
        <v>257</v>
      </c>
      <c r="G134" s="3">
        <v>65450</v>
      </c>
    </row>
    <row r="135" spans="1:7" x14ac:dyDescent="0.25">
      <c r="A135" s="1" t="s">
        <v>43</v>
      </c>
      <c r="B135" s="1">
        <v>233</v>
      </c>
      <c r="C135" s="2">
        <v>43441</v>
      </c>
      <c r="D135" s="12" t="s">
        <v>18</v>
      </c>
      <c r="E135" s="1" t="s">
        <v>202</v>
      </c>
      <c r="F135" s="4" t="s">
        <v>204</v>
      </c>
      <c r="G135" s="3">
        <v>228465.72</v>
      </c>
    </row>
    <row r="136" spans="1:7" x14ac:dyDescent="0.25">
      <c r="A136" s="1" t="s">
        <v>11</v>
      </c>
      <c r="B136" s="1">
        <v>247</v>
      </c>
      <c r="C136" s="2">
        <v>43430</v>
      </c>
      <c r="D136" s="12" t="s">
        <v>15</v>
      </c>
      <c r="E136" s="1" t="s">
        <v>258</v>
      </c>
      <c r="F136" s="4" t="s">
        <v>49</v>
      </c>
      <c r="G136" s="3">
        <v>416500</v>
      </c>
    </row>
    <row r="137" spans="1:7" x14ac:dyDescent="0.25">
      <c r="A137" s="1" t="s">
        <v>11</v>
      </c>
      <c r="B137" s="1">
        <v>237</v>
      </c>
      <c r="C137" s="2">
        <v>43426</v>
      </c>
      <c r="D137" s="12" t="s">
        <v>18</v>
      </c>
      <c r="E137" s="1" t="s">
        <v>259</v>
      </c>
      <c r="F137" s="4" t="s">
        <v>140</v>
      </c>
      <c r="G137" s="3">
        <v>74899.99944</v>
      </c>
    </row>
    <row r="138" spans="1:7" x14ac:dyDescent="0.25">
      <c r="A138" s="1" t="s">
        <v>11</v>
      </c>
      <c r="B138" s="1">
        <v>257</v>
      </c>
      <c r="C138" s="2">
        <v>43438</v>
      </c>
      <c r="D138" s="12" t="s">
        <v>24</v>
      </c>
      <c r="E138" s="1" t="s">
        <v>260</v>
      </c>
      <c r="F138" s="4" t="s">
        <v>261</v>
      </c>
      <c r="G138" s="3">
        <v>1000000</v>
      </c>
    </row>
    <row r="139" spans="1:7" x14ac:dyDescent="0.25">
      <c r="A139" s="1" t="s">
        <v>11</v>
      </c>
      <c r="B139" s="1">
        <v>268</v>
      </c>
      <c r="C139" s="2">
        <v>43447</v>
      </c>
      <c r="D139" s="12" t="s">
        <v>109</v>
      </c>
      <c r="E139" s="1" t="s">
        <v>262</v>
      </c>
      <c r="F139" s="4" t="s">
        <v>263</v>
      </c>
      <c r="G139" s="3">
        <v>483140</v>
      </c>
    </row>
    <row r="140" spans="1:7" x14ac:dyDescent="0.25">
      <c r="A140" s="1" t="s">
        <v>11</v>
      </c>
      <c r="B140" s="1">
        <v>276</v>
      </c>
      <c r="C140" s="2">
        <v>43460</v>
      </c>
      <c r="D140" s="12" t="s">
        <v>109</v>
      </c>
      <c r="E140" s="1" t="s">
        <v>264</v>
      </c>
      <c r="F140" s="4" t="s">
        <v>265</v>
      </c>
      <c r="G140" s="3">
        <v>849997.96</v>
      </c>
    </row>
    <row r="141" spans="1:7" x14ac:dyDescent="0.25">
      <c r="A141" s="1" t="s">
        <v>67</v>
      </c>
      <c r="B141" s="1">
        <v>134</v>
      </c>
      <c r="C141" s="2">
        <v>43444</v>
      </c>
      <c r="D141" s="12" t="s">
        <v>24</v>
      </c>
      <c r="E141" s="1" t="s">
        <v>264</v>
      </c>
      <c r="F141" s="4" t="s">
        <v>265</v>
      </c>
      <c r="G141" s="3">
        <v>1100000.3</v>
      </c>
    </row>
    <row r="142" spans="1:7" x14ac:dyDescent="0.25">
      <c r="A142" s="1" t="s">
        <v>266</v>
      </c>
      <c r="B142" s="1">
        <v>48</v>
      </c>
      <c r="C142" s="2">
        <v>43427</v>
      </c>
      <c r="D142" s="12" t="s">
        <v>18</v>
      </c>
      <c r="E142" s="1" t="s">
        <v>267</v>
      </c>
      <c r="F142" s="4" t="s">
        <v>268</v>
      </c>
      <c r="G142" s="3">
        <v>4403000</v>
      </c>
    </row>
    <row r="143" spans="1:7" x14ac:dyDescent="0.25">
      <c r="A143" s="1" t="s">
        <v>266</v>
      </c>
      <c r="B143" s="1">
        <v>61</v>
      </c>
      <c r="C143" s="2">
        <v>43446</v>
      </c>
      <c r="D143" s="12" t="s">
        <v>24</v>
      </c>
      <c r="E143" s="1" t="s">
        <v>269</v>
      </c>
      <c r="F143" s="4" t="s">
        <v>270</v>
      </c>
      <c r="G143" s="3">
        <v>499999.92</v>
      </c>
    </row>
  </sheetData>
  <mergeCells count="10">
    <mergeCell ref="G36:G37"/>
    <mergeCell ref="D36:D37"/>
    <mergeCell ref="C36:C37"/>
    <mergeCell ref="B36:B37"/>
    <mergeCell ref="A36:A37"/>
    <mergeCell ref="G29:G32"/>
    <mergeCell ref="D29:D32"/>
    <mergeCell ref="C29:C32"/>
    <mergeCell ref="B29:B32"/>
    <mergeCell ref="A29:A32"/>
  </mergeCells>
  <dataValidations count="4">
    <dataValidation type="list" allowBlank="1" showInputMessage="1" showErrorMessage="1" sqref="D2:D29 D33:D36 D38:D143">
      <formula1 xml:space="preserve"> Subt_Item</formula1>
    </dataValidation>
    <dataValidation type="whole" operator="greaterThanOrEqual" allowBlank="1" showInputMessage="1" showErrorMessage="1" sqref="G2:G29 G33:G36 G38:G143">
      <formula1>0</formula1>
    </dataValidation>
    <dataValidation type="date" operator="greaterThan" allowBlank="1" showInputMessage="1" showErrorMessage="1" sqref="C2:C29 C33:C36 C38:C143">
      <formula1>41640</formula1>
    </dataValidation>
    <dataValidation type="list" allowBlank="1" showInputMessage="1" showErrorMessage="1" sqref="A2:A29 A33:A36 A38:A143">
      <formula1 xml:space="preserve"> REGION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1593"/>
  <sheetViews>
    <sheetView topLeftCell="A40" workbookViewId="0">
      <selection activeCell="G43" sqref="G43"/>
    </sheetView>
  </sheetViews>
  <sheetFormatPr baseColWidth="10" defaultColWidth="33.28515625" defaultRowHeight="15" x14ac:dyDescent="0.25"/>
  <cols>
    <col min="1" max="1" width="16.140625" customWidth="1"/>
    <col min="2" max="2" width="11" bestFit="1" customWidth="1"/>
    <col min="3" max="3" width="17.28515625" bestFit="1" customWidth="1"/>
    <col min="4" max="4" width="15.85546875" customWidth="1"/>
    <col min="5" max="5" width="43.140625" customWidth="1"/>
    <col min="7" max="7" width="18.85546875" style="15" customWidth="1"/>
    <col min="8" max="8" width="18" style="17" customWidth="1"/>
    <col min="9" max="9" width="39.7109375" style="7" customWidth="1"/>
    <col min="10" max="10" width="13.5703125" style="7" customWidth="1"/>
    <col min="11" max="73" width="33.28515625" style="7"/>
    <col min="74" max="218" width="33.28515625" style="8"/>
  </cols>
  <sheetData>
    <row r="1" spans="1:8" ht="42" customHeight="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18" t="s">
        <v>272</v>
      </c>
    </row>
    <row r="2" spans="1:8" x14ac:dyDescent="0.25">
      <c r="A2" s="9" t="s">
        <v>273</v>
      </c>
      <c r="B2" s="12">
        <v>34</v>
      </c>
      <c r="C2" s="2">
        <v>43529</v>
      </c>
      <c r="D2" s="2" t="s">
        <v>12</v>
      </c>
      <c r="E2" s="1" t="s">
        <v>274</v>
      </c>
      <c r="F2" s="1" t="s">
        <v>275</v>
      </c>
      <c r="G2" s="13" t="s">
        <v>276</v>
      </c>
      <c r="H2" s="3">
        <v>167314</v>
      </c>
    </row>
    <row r="3" spans="1:8" x14ac:dyDescent="0.25">
      <c r="A3" s="9" t="s">
        <v>273</v>
      </c>
      <c r="B3" s="12">
        <v>4</v>
      </c>
      <c r="C3" s="2">
        <v>43770</v>
      </c>
      <c r="D3" s="2" t="s">
        <v>99</v>
      </c>
      <c r="E3" s="1" t="s">
        <v>277</v>
      </c>
      <c r="F3" s="1" t="s">
        <v>275</v>
      </c>
      <c r="G3" s="13" t="s">
        <v>276</v>
      </c>
      <c r="H3" s="3">
        <v>475999.78580000001</v>
      </c>
    </row>
    <row r="4" spans="1:8" x14ac:dyDescent="0.25">
      <c r="A4" s="1" t="s">
        <v>273</v>
      </c>
      <c r="B4" s="12">
        <v>16</v>
      </c>
      <c r="C4" s="2">
        <v>43500</v>
      </c>
      <c r="D4" s="2" t="s">
        <v>184</v>
      </c>
      <c r="E4" s="1" t="s">
        <v>278</v>
      </c>
      <c r="F4" s="1" t="s">
        <v>279</v>
      </c>
      <c r="G4" s="13" t="s">
        <v>280</v>
      </c>
      <c r="H4" s="3">
        <v>187425</v>
      </c>
    </row>
    <row r="5" spans="1:8" x14ac:dyDescent="0.25">
      <c r="A5" s="1" t="s">
        <v>7</v>
      </c>
      <c r="B5" s="12">
        <v>20</v>
      </c>
      <c r="C5" s="2">
        <v>43494</v>
      </c>
      <c r="D5" s="2" t="s">
        <v>18</v>
      </c>
      <c r="E5" s="1" t="s">
        <v>281</v>
      </c>
      <c r="F5" s="1" t="s">
        <v>282</v>
      </c>
      <c r="G5" s="13" t="s">
        <v>283</v>
      </c>
      <c r="H5" s="3">
        <v>3222520</v>
      </c>
    </row>
    <row r="6" spans="1:8" x14ac:dyDescent="0.25">
      <c r="A6" s="1" t="s">
        <v>7</v>
      </c>
      <c r="B6" s="12">
        <v>30</v>
      </c>
      <c r="C6" s="2">
        <v>43523</v>
      </c>
      <c r="D6" s="2" t="s">
        <v>24</v>
      </c>
      <c r="E6" s="1" t="s">
        <v>284</v>
      </c>
      <c r="F6" s="1" t="s">
        <v>172</v>
      </c>
      <c r="G6" s="13" t="s">
        <v>173</v>
      </c>
      <c r="H6" s="3">
        <v>2441677.7000000002</v>
      </c>
    </row>
    <row r="7" spans="1:8" x14ac:dyDescent="0.25">
      <c r="A7" s="1" t="s">
        <v>7</v>
      </c>
      <c r="B7" s="12">
        <v>6</v>
      </c>
      <c r="C7" s="2">
        <v>43476</v>
      </c>
      <c r="D7" s="2" t="s">
        <v>18</v>
      </c>
      <c r="E7" s="1" t="s">
        <v>285</v>
      </c>
      <c r="F7" s="1" t="s">
        <v>286</v>
      </c>
      <c r="G7" s="13" t="s">
        <v>287</v>
      </c>
      <c r="H7" s="3">
        <f>4379.2*671.37</f>
        <v>2940063.5039999997</v>
      </c>
    </row>
    <row r="8" spans="1:8" x14ac:dyDescent="0.25">
      <c r="A8" s="1" t="s">
        <v>7</v>
      </c>
      <c r="B8" s="12">
        <v>31</v>
      </c>
      <c r="C8" s="2">
        <v>43524</v>
      </c>
      <c r="D8" s="2" t="s">
        <v>29</v>
      </c>
      <c r="E8" s="1" t="s">
        <v>288</v>
      </c>
      <c r="F8" s="1" t="s">
        <v>179</v>
      </c>
      <c r="G8" s="13" t="s">
        <v>124</v>
      </c>
      <c r="H8" s="3">
        <v>5786949</v>
      </c>
    </row>
    <row r="9" spans="1:8" x14ac:dyDescent="0.25">
      <c r="A9" s="1" t="s">
        <v>7</v>
      </c>
      <c r="B9" s="12">
        <v>1</v>
      </c>
      <c r="C9" s="2">
        <v>43469</v>
      </c>
      <c r="D9" s="2" t="s">
        <v>29</v>
      </c>
      <c r="E9" s="1" t="s">
        <v>289</v>
      </c>
      <c r="F9" s="1" t="s">
        <v>290</v>
      </c>
      <c r="G9" s="13" t="s">
        <v>291</v>
      </c>
      <c r="H9" s="3">
        <v>1250000</v>
      </c>
    </row>
    <row r="10" spans="1:8" x14ac:dyDescent="0.25">
      <c r="A10" s="9" t="s">
        <v>7</v>
      </c>
      <c r="B10" s="12">
        <v>45</v>
      </c>
      <c r="C10" s="2">
        <v>43539</v>
      </c>
      <c r="D10" s="2" t="s">
        <v>99</v>
      </c>
      <c r="E10" s="1" t="s">
        <v>292</v>
      </c>
      <c r="F10" s="1" t="s">
        <v>179</v>
      </c>
      <c r="G10" s="13" t="s">
        <v>124</v>
      </c>
      <c r="H10" s="3">
        <v>8568000</v>
      </c>
    </row>
    <row r="11" spans="1:8" x14ac:dyDescent="0.25">
      <c r="A11" s="1" t="s">
        <v>7</v>
      </c>
      <c r="B11" s="12">
        <v>56</v>
      </c>
      <c r="C11" s="2">
        <v>43544</v>
      </c>
      <c r="D11" s="2" t="s">
        <v>99</v>
      </c>
      <c r="E11" s="1" t="s">
        <v>293</v>
      </c>
      <c r="F11" s="1" t="s">
        <v>294</v>
      </c>
      <c r="G11" s="13" t="s">
        <v>101</v>
      </c>
      <c r="H11" s="3">
        <v>61099.360000000001</v>
      </c>
    </row>
    <row r="12" spans="1:8" x14ac:dyDescent="0.25">
      <c r="A12" s="1" t="s">
        <v>7</v>
      </c>
      <c r="B12" s="12">
        <v>62</v>
      </c>
      <c r="C12" s="2">
        <v>43551</v>
      </c>
      <c r="D12" s="2" t="s">
        <v>29</v>
      </c>
      <c r="E12" s="1" t="s">
        <v>295</v>
      </c>
      <c r="F12" s="1" t="s">
        <v>296</v>
      </c>
      <c r="G12" s="13" t="s">
        <v>103</v>
      </c>
      <c r="H12" s="3">
        <v>180000</v>
      </c>
    </row>
    <row r="13" spans="1:8" x14ac:dyDescent="0.25">
      <c r="A13" s="1" t="s">
        <v>104</v>
      </c>
      <c r="B13" s="12">
        <v>24</v>
      </c>
      <c r="C13" s="2">
        <v>43488</v>
      </c>
      <c r="D13" s="2" t="s">
        <v>24</v>
      </c>
      <c r="E13" s="1" t="s">
        <v>297</v>
      </c>
      <c r="F13" s="1" t="s">
        <v>237</v>
      </c>
      <c r="G13" s="13" t="s">
        <v>111</v>
      </c>
      <c r="H13" s="3">
        <v>178500</v>
      </c>
    </row>
    <row r="14" spans="1:8" x14ac:dyDescent="0.25">
      <c r="A14" s="1" t="s">
        <v>34</v>
      </c>
      <c r="B14" s="12">
        <v>13</v>
      </c>
      <c r="C14" s="2">
        <v>43480</v>
      </c>
      <c r="D14" s="2" t="s">
        <v>18</v>
      </c>
      <c r="E14" s="1" t="s">
        <v>35</v>
      </c>
      <c r="F14" s="1" t="s">
        <v>68</v>
      </c>
      <c r="G14" s="13" t="s">
        <v>37</v>
      </c>
      <c r="H14" s="3">
        <v>960000.37</v>
      </c>
    </row>
    <row r="15" spans="1:8" x14ac:dyDescent="0.25">
      <c r="A15" s="9" t="s">
        <v>34</v>
      </c>
      <c r="B15" s="12">
        <v>20</v>
      </c>
      <c r="C15" s="2">
        <v>43488</v>
      </c>
      <c r="D15" s="2" t="s">
        <v>15</v>
      </c>
      <c r="E15" s="1" t="s">
        <v>298</v>
      </c>
      <c r="F15" s="1" t="s">
        <v>192</v>
      </c>
      <c r="G15" s="13" t="s">
        <v>195</v>
      </c>
      <c r="H15" s="3">
        <v>47019000.350000001</v>
      </c>
    </row>
    <row r="16" spans="1:8" x14ac:dyDescent="0.25">
      <c r="A16" s="1" t="s">
        <v>238</v>
      </c>
      <c r="B16" s="12">
        <v>33</v>
      </c>
      <c r="C16" s="2">
        <v>43536</v>
      </c>
      <c r="D16" s="2" t="s">
        <v>24</v>
      </c>
      <c r="E16" s="1" t="s">
        <v>299</v>
      </c>
      <c r="F16" s="1" t="s">
        <v>241</v>
      </c>
      <c r="G16" s="13" t="s">
        <v>242</v>
      </c>
      <c r="H16" s="3">
        <v>294525</v>
      </c>
    </row>
    <row r="17" spans="1:8" x14ac:dyDescent="0.25">
      <c r="A17" s="1" t="s">
        <v>59</v>
      </c>
      <c r="B17" s="12">
        <v>17</v>
      </c>
      <c r="C17" s="2">
        <v>43524</v>
      </c>
      <c r="D17" s="2" t="s">
        <v>29</v>
      </c>
      <c r="E17" s="1" t="s">
        <v>209</v>
      </c>
      <c r="F17" s="1" t="s">
        <v>185</v>
      </c>
      <c r="G17" s="13" t="s">
        <v>186</v>
      </c>
      <c r="H17" s="3">
        <v>186026</v>
      </c>
    </row>
    <row r="18" spans="1:8" x14ac:dyDescent="0.25">
      <c r="A18" s="1" t="s">
        <v>38</v>
      </c>
      <c r="B18" s="12">
        <v>15</v>
      </c>
      <c r="C18" s="2">
        <v>43495</v>
      </c>
      <c r="D18" s="2" t="s">
        <v>15</v>
      </c>
      <c r="E18" s="1" t="s">
        <v>300</v>
      </c>
      <c r="F18" s="1" t="s">
        <v>301</v>
      </c>
      <c r="G18" s="13" t="s">
        <v>302</v>
      </c>
      <c r="H18" s="3">
        <v>4666665</v>
      </c>
    </row>
    <row r="19" spans="1:8" x14ac:dyDescent="0.25">
      <c r="A19" s="1" t="s">
        <v>38</v>
      </c>
      <c r="B19" s="12">
        <v>13</v>
      </c>
      <c r="C19" s="2">
        <v>43510</v>
      </c>
      <c r="D19" s="2" t="s">
        <v>15</v>
      </c>
      <c r="E19" s="1" t="s">
        <v>303</v>
      </c>
      <c r="F19" s="1" t="s">
        <v>304</v>
      </c>
      <c r="G19" s="13" t="s">
        <v>305</v>
      </c>
      <c r="H19" s="3">
        <v>59500</v>
      </c>
    </row>
    <row r="20" spans="1:8" x14ac:dyDescent="0.25">
      <c r="A20" s="1" t="s">
        <v>38</v>
      </c>
      <c r="B20" s="12">
        <v>24</v>
      </c>
      <c r="C20" s="2">
        <v>43511</v>
      </c>
      <c r="D20" s="2" t="s">
        <v>15</v>
      </c>
      <c r="E20" s="1" t="s">
        <v>306</v>
      </c>
      <c r="F20" s="1" t="s">
        <v>127</v>
      </c>
      <c r="G20" s="13" t="s">
        <v>128</v>
      </c>
      <c r="H20" s="3">
        <v>164311.63</v>
      </c>
    </row>
    <row r="21" spans="1:8" x14ac:dyDescent="0.25">
      <c r="A21" s="9" t="s">
        <v>38</v>
      </c>
      <c r="B21" s="12">
        <v>28</v>
      </c>
      <c r="C21" s="2">
        <v>43516</v>
      </c>
      <c r="D21" s="2" t="s">
        <v>29</v>
      </c>
      <c r="E21" s="1" t="s">
        <v>307</v>
      </c>
      <c r="F21" s="1" t="s">
        <v>308</v>
      </c>
      <c r="G21" s="13" t="s">
        <v>309</v>
      </c>
      <c r="H21" s="3">
        <v>1000000</v>
      </c>
    </row>
    <row r="22" spans="1:8" x14ac:dyDescent="0.25">
      <c r="A22" s="9" t="s">
        <v>38</v>
      </c>
      <c r="B22" s="12">
        <v>2</v>
      </c>
      <c r="C22" s="2">
        <v>43472</v>
      </c>
      <c r="D22" s="2" t="s">
        <v>18</v>
      </c>
      <c r="E22" s="1" t="s">
        <v>310</v>
      </c>
      <c r="F22" s="1" t="s">
        <v>311</v>
      </c>
      <c r="G22" s="13" t="s">
        <v>40</v>
      </c>
      <c r="H22" s="3">
        <v>2300000</v>
      </c>
    </row>
    <row r="23" spans="1:8" x14ac:dyDescent="0.25">
      <c r="A23" s="1" t="s">
        <v>38</v>
      </c>
      <c r="B23" s="12">
        <v>42</v>
      </c>
      <c r="C23" s="2">
        <v>43551</v>
      </c>
      <c r="D23" s="2" t="s">
        <v>99</v>
      </c>
      <c r="E23" s="1" t="s">
        <v>312</v>
      </c>
      <c r="F23" s="1" t="s">
        <v>313</v>
      </c>
      <c r="G23" s="13" t="s">
        <v>314</v>
      </c>
      <c r="H23" s="3">
        <v>297024</v>
      </c>
    </row>
    <row r="24" spans="1:8" x14ac:dyDescent="0.25">
      <c r="A24" s="1" t="s">
        <v>38</v>
      </c>
      <c r="B24" s="12">
        <v>3</v>
      </c>
      <c r="C24" s="2">
        <v>43475</v>
      </c>
      <c r="D24" s="2" t="s">
        <v>21</v>
      </c>
      <c r="E24" s="1" t="s">
        <v>315</v>
      </c>
      <c r="F24" s="1" t="s">
        <v>316</v>
      </c>
      <c r="G24" s="13" t="s">
        <v>317</v>
      </c>
      <c r="H24" s="3">
        <v>600045.6</v>
      </c>
    </row>
    <row r="25" spans="1:8" x14ac:dyDescent="0.25">
      <c r="A25" s="1" t="s">
        <v>201</v>
      </c>
      <c r="B25" s="12">
        <v>3</v>
      </c>
      <c r="C25" s="2">
        <v>43476</v>
      </c>
      <c r="D25" s="2" t="s">
        <v>184</v>
      </c>
      <c r="E25" s="1" t="s">
        <v>318</v>
      </c>
      <c r="F25" s="1" t="s">
        <v>319</v>
      </c>
      <c r="G25" s="13" t="s">
        <v>320</v>
      </c>
      <c r="H25" s="3">
        <v>238000</v>
      </c>
    </row>
    <row r="26" spans="1:8" x14ac:dyDescent="0.25">
      <c r="A26" s="1" t="s">
        <v>52</v>
      </c>
      <c r="B26" s="12">
        <v>18</v>
      </c>
      <c r="C26" s="2">
        <v>43544</v>
      </c>
      <c r="D26" s="2" t="s">
        <v>29</v>
      </c>
      <c r="E26" s="1" t="s">
        <v>321</v>
      </c>
      <c r="F26" s="1" t="s">
        <v>167</v>
      </c>
      <c r="G26" s="13" t="s">
        <v>168</v>
      </c>
      <c r="H26" s="3">
        <v>99960</v>
      </c>
    </row>
    <row r="27" spans="1:8" x14ac:dyDescent="0.25">
      <c r="A27" s="9" t="s">
        <v>52</v>
      </c>
      <c r="B27" s="12">
        <v>21</v>
      </c>
      <c r="C27" s="2">
        <v>43549</v>
      </c>
      <c r="D27" s="2" t="s">
        <v>15</v>
      </c>
      <c r="E27" s="1" t="s">
        <v>322</v>
      </c>
      <c r="F27" s="1" t="s">
        <v>323</v>
      </c>
      <c r="G27" s="13" t="s">
        <v>86</v>
      </c>
      <c r="H27" s="3">
        <v>14105699.51</v>
      </c>
    </row>
    <row r="28" spans="1:8" x14ac:dyDescent="0.25">
      <c r="A28" s="1" t="s">
        <v>52</v>
      </c>
      <c r="B28" s="12">
        <v>71</v>
      </c>
      <c r="C28" s="2">
        <v>43460</v>
      </c>
      <c r="D28" s="2" t="s">
        <v>18</v>
      </c>
      <c r="E28" s="1" t="s">
        <v>324</v>
      </c>
      <c r="F28" s="1" t="s">
        <v>325</v>
      </c>
      <c r="G28" s="13" t="s">
        <v>326</v>
      </c>
      <c r="H28" s="3">
        <v>8211000</v>
      </c>
    </row>
    <row r="29" spans="1:8" x14ac:dyDescent="0.25">
      <c r="A29" s="1" t="s">
        <v>52</v>
      </c>
      <c r="B29" s="12">
        <v>5</v>
      </c>
      <c r="C29" s="2">
        <v>43479</v>
      </c>
      <c r="D29" s="2" t="s">
        <v>18</v>
      </c>
      <c r="E29" s="1" t="s">
        <v>53</v>
      </c>
      <c r="F29" s="1" t="s">
        <v>68</v>
      </c>
      <c r="G29" s="13" t="s">
        <v>37</v>
      </c>
      <c r="H29" s="3">
        <v>407999.83</v>
      </c>
    </row>
    <row r="30" spans="1:8" x14ac:dyDescent="0.25">
      <c r="A30" s="1" t="s">
        <v>52</v>
      </c>
      <c r="B30" s="12">
        <v>11</v>
      </c>
      <c r="C30" s="2">
        <v>43504</v>
      </c>
      <c r="D30" s="2" t="s">
        <v>15</v>
      </c>
      <c r="E30" s="1" t="s">
        <v>322</v>
      </c>
      <c r="F30" s="1" t="s">
        <v>327</v>
      </c>
      <c r="G30" s="13" t="s">
        <v>328</v>
      </c>
      <c r="H30" s="3">
        <v>18807600.140000001</v>
      </c>
    </row>
    <row r="31" spans="1:8" x14ac:dyDescent="0.25">
      <c r="A31" s="1" t="s">
        <v>43</v>
      </c>
      <c r="B31" s="12">
        <v>25</v>
      </c>
      <c r="C31" s="2">
        <v>43531</v>
      </c>
      <c r="D31" s="2" t="s">
        <v>24</v>
      </c>
      <c r="E31" s="1" t="s">
        <v>329</v>
      </c>
      <c r="F31" s="1" t="s">
        <v>330</v>
      </c>
      <c r="G31" s="13" t="s">
        <v>331</v>
      </c>
      <c r="H31" s="3">
        <v>124950</v>
      </c>
    </row>
    <row r="32" spans="1:8" x14ac:dyDescent="0.25">
      <c r="A32" s="1" t="s">
        <v>11</v>
      </c>
      <c r="B32" s="12">
        <v>9</v>
      </c>
      <c r="C32" s="2">
        <v>43473</v>
      </c>
      <c r="D32" s="2" t="s">
        <v>21</v>
      </c>
      <c r="E32" s="1" t="s">
        <v>332</v>
      </c>
      <c r="F32" s="1" t="s">
        <v>333</v>
      </c>
      <c r="G32" s="13" t="s">
        <v>23</v>
      </c>
      <c r="H32" s="3">
        <v>1079399.9957999999</v>
      </c>
    </row>
    <row r="33" spans="1:218" x14ac:dyDescent="0.25">
      <c r="A33" s="1" t="s">
        <v>11</v>
      </c>
      <c r="B33" s="12">
        <v>2</v>
      </c>
      <c r="C33" s="2">
        <v>43468</v>
      </c>
      <c r="D33" s="2" t="s">
        <v>18</v>
      </c>
      <c r="E33" s="1" t="s">
        <v>193</v>
      </c>
      <c r="F33" s="1" t="s">
        <v>194</v>
      </c>
      <c r="G33" s="13" t="s">
        <v>144</v>
      </c>
      <c r="H33" s="3">
        <v>4000000</v>
      </c>
    </row>
    <row r="34" spans="1:218" x14ac:dyDescent="0.25">
      <c r="A34" s="9" t="s">
        <v>11</v>
      </c>
      <c r="B34" s="12">
        <v>37</v>
      </c>
      <c r="C34" s="2">
        <v>43514</v>
      </c>
      <c r="D34" s="2" t="s">
        <v>15</v>
      </c>
      <c r="E34" s="1" t="s">
        <v>334</v>
      </c>
      <c r="F34" s="1" t="s">
        <v>171</v>
      </c>
      <c r="G34" s="13" t="s">
        <v>160</v>
      </c>
      <c r="H34" s="3">
        <v>59999.8</v>
      </c>
    </row>
    <row r="35" spans="1:218" x14ac:dyDescent="0.25">
      <c r="A35" s="9" t="s">
        <v>11</v>
      </c>
      <c r="B35" s="12">
        <v>38</v>
      </c>
      <c r="C35" s="2">
        <v>43514</v>
      </c>
      <c r="D35" s="2" t="s">
        <v>15</v>
      </c>
      <c r="E35" s="1" t="s">
        <v>335</v>
      </c>
      <c r="F35" s="1" t="s">
        <v>171</v>
      </c>
      <c r="G35" s="13" t="s">
        <v>160</v>
      </c>
      <c r="H35" s="3">
        <v>129999.999906</v>
      </c>
    </row>
    <row r="36" spans="1:218" x14ac:dyDescent="0.25">
      <c r="A36" s="1" t="s">
        <v>11</v>
      </c>
      <c r="B36" s="12">
        <v>51</v>
      </c>
      <c r="C36" s="2">
        <v>43537</v>
      </c>
      <c r="D36" s="2" t="s">
        <v>15</v>
      </c>
      <c r="E36" s="1" t="s">
        <v>138</v>
      </c>
      <c r="F36" s="1" t="s">
        <v>177</v>
      </c>
      <c r="G36" s="13" t="s">
        <v>158</v>
      </c>
      <c r="H36" s="3">
        <v>69999.999509999994</v>
      </c>
    </row>
    <row r="37" spans="1:218" x14ac:dyDescent="0.25">
      <c r="A37" s="1" t="s">
        <v>11</v>
      </c>
      <c r="B37" s="12">
        <v>53</v>
      </c>
      <c r="C37" s="2">
        <v>43537</v>
      </c>
      <c r="D37" s="2" t="s">
        <v>15</v>
      </c>
      <c r="E37" s="1" t="s">
        <v>138</v>
      </c>
      <c r="F37" s="1" t="s">
        <v>336</v>
      </c>
      <c r="G37" s="13" t="s">
        <v>337</v>
      </c>
      <c r="H37" s="3">
        <v>72899.999760000006</v>
      </c>
    </row>
    <row r="38" spans="1:218" x14ac:dyDescent="0.25">
      <c r="A38" s="1" t="s">
        <v>11</v>
      </c>
      <c r="B38" s="12">
        <v>55</v>
      </c>
      <c r="C38" s="2">
        <v>43542</v>
      </c>
      <c r="D38" s="2" t="s">
        <v>24</v>
      </c>
      <c r="E38" s="1" t="s">
        <v>338</v>
      </c>
      <c r="F38" s="1" t="s">
        <v>339</v>
      </c>
      <c r="G38" s="13" t="s">
        <v>340</v>
      </c>
      <c r="H38" s="3">
        <v>1264999.9879999999</v>
      </c>
    </row>
    <row r="39" spans="1:218" x14ac:dyDescent="0.25">
      <c r="A39" s="9" t="s">
        <v>341</v>
      </c>
      <c r="B39" s="12">
        <v>29</v>
      </c>
      <c r="C39" s="2">
        <v>43517</v>
      </c>
      <c r="D39" s="2" t="s">
        <v>15</v>
      </c>
      <c r="E39" s="1" t="s">
        <v>342</v>
      </c>
      <c r="F39" s="1" t="s">
        <v>192</v>
      </c>
      <c r="G39" s="13" t="s">
        <v>195</v>
      </c>
      <c r="H39" s="3">
        <v>25000000</v>
      </c>
    </row>
    <row r="40" spans="1:218" x14ac:dyDescent="0.25">
      <c r="A40" s="9" t="s">
        <v>341</v>
      </c>
      <c r="B40" s="12">
        <v>28</v>
      </c>
      <c r="C40" s="2">
        <v>43517</v>
      </c>
      <c r="D40" s="2" t="s">
        <v>15</v>
      </c>
      <c r="E40" s="1" t="s">
        <v>343</v>
      </c>
      <c r="F40" s="1" t="s">
        <v>192</v>
      </c>
      <c r="G40" s="13" t="s">
        <v>195</v>
      </c>
      <c r="H40" s="3">
        <v>47018999</v>
      </c>
    </row>
    <row r="41" spans="1:218" x14ac:dyDescent="0.25">
      <c r="A41" s="1" t="s">
        <v>129</v>
      </c>
      <c r="B41" s="12">
        <v>44</v>
      </c>
      <c r="C41" s="2">
        <v>42803</v>
      </c>
      <c r="D41" s="2" t="s">
        <v>15</v>
      </c>
      <c r="E41" s="1" t="s">
        <v>344</v>
      </c>
      <c r="F41" s="1" t="s">
        <v>345</v>
      </c>
      <c r="G41" s="13" t="s">
        <v>346</v>
      </c>
      <c r="H41" s="3">
        <v>859000</v>
      </c>
    </row>
    <row r="42" spans="1:218" x14ac:dyDescent="0.25">
      <c r="A42" s="9" t="s">
        <v>129</v>
      </c>
      <c r="B42" s="12">
        <v>19</v>
      </c>
      <c r="C42" s="2">
        <v>43542</v>
      </c>
      <c r="D42" s="2" t="s">
        <v>18</v>
      </c>
      <c r="E42" s="1" t="s">
        <v>347</v>
      </c>
      <c r="F42" s="1" t="s">
        <v>348</v>
      </c>
      <c r="G42" s="13" t="s">
        <v>349</v>
      </c>
      <c r="H42" s="3">
        <v>43500</v>
      </c>
    </row>
    <row r="43" spans="1:218" x14ac:dyDescent="0.25">
      <c r="A43" s="86" t="s">
        <v>129</v>
      </c>
      <c r="B43" s="90">
        <v>19</v>
      </c>
      <c r="C43" s="91">
        <v>43542</v>
      </c>
      <c r="D43" s="87" t="s">
        <v>18</v>
      </c>
      <c r="E43" s="88" t="s">
        <v>350</v>
      </c>
      <c r="F43" s="88" t="s">
        <v>348</v>
      </c>
      <c r="G43" s="80" t="s">
        <v>349</v>
      </c>
      <c r="H43" s="89">
        <v>36800</v>
      </c>
      <c r="I43" s="77"/>
    </row>
    <row r="44" spans="1:218" x14ac:dyDescent="0.25">
      <c r="A44" s="1" t="s">
        <v>67</v>
      </c>
      <c r="B44" s="12">
        <v>5</v>
      </c>
      <c r="C44" s="2">
        <v>43468</v>
      </c>
      <c r="D44" s="2" t="s">
        <v>18</v>
      </c>
      <c r="E44" s="1" t="s">
        <v>351</v>
      </c>
      <c r="F44" s="1" t="s">
        <v>68</v>
      </c>
      <c r="G44" s="13" t="s">
        <v>37</v>
      </c>
      <c r="H44" s="3">
        <v>479999.59</v>
      </c>
    </row>
    <row r="45" spans="1:218" x14ac:dyDescent="0.25">
      <c r="A45" s="9" t="s">
        <v>266</v>
      </c>
      <c r="B45" s="12">
        <v>24</v>
      </c>
      <c r="C45" s="2">
        <v>43390</v>
      </c>
      <c r="D45" s="2" t="s">
        <v>15</v>
      </c>
      <c r="E45" s="1" t="s">
        <v>352</v>
      </c>
      <c r="F45" s="1" t="s">
        <v>192</v>
      </c>
      <c r="G45" s="13" t="s">
        <v>195</v>
      </c>
      <c r="H45" s="3">
        <f>10500000+35000000</f>
        <v>45500000</v>
      </c>
    </row>
    <row r="46" spans="1:218" s="10" customFormat="1" x14ac:dyDescent="0.25">
      <c r="A46" s="9" t="s">
        <v>7</v>
      </c>
      <c r="B46" s="12">
        <v>63</v>
      </c>
      <c r="C46" s="2">
        <v>43552</v>
      </c>
      <c r="D46" s="2" t="s">
        <v>21</v>
      </c>
      <c r="E46" s="1" t="s">
        <v>353</v>
      </c>
      <c r="F46" s="1" t="s">
        <v>354</v>
      </c>
      <c r="G46" s="13" t="s">
        <v>355</v>
      </c>
      <c r="H46" s="3">
        <v>1704999.87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</row>
    <row r="47" spans="1:218" x14ac:dyDescent="0.25">
      <c r="A47" s="48" t="s">
        <v>7</v>
      </c>
      <c r="B47" s="48">
        <v>4</v>
      </c>
      <c r="C47" s="51">
        <v>43542</v>
      </c>
      <c r="D47" s="51" t="s">
        <v>15</v>
      </c>
      <c r="E47" s="60" t="s">
        <v>356</v>
      </c>
      <c r="F47" s="35" t="s">
        <v>357</v>
      </c>
      <c r="G47" s="36" t="s">
        <v>358</v>
      </c>
      <c r="H47" s="57">
        <v>1000000000</v>
      </c>
    </row>
    <row r="48" spans="1:218" x14ac:dyDescent="0.25">
      <c r="A48" s="49"/>
      <c r="B48" s="49"/>
      <c r="C48" s="52"/>
      <c r="D48" s="52"/>
      <c r="E48" s="61"/>
      <c r="F48" s="35" t="s">
        <v>359</v>
      </c>
      <c r="G48" s="36" t="s">
        <v>360</v>
      </c>
      <c r="H48" s="58"/>
    </row>
    <row r="49" spans="1:8" x14ac:dyDescent="0.25">
      <c r="A49" s="50"/>
      <c r="B49" s="50"/>
      <c r="C49" s="53"/>
      <c r="D49" s="53"/>
      <c r="E49" s="62"/>
      <c r="F49" s="35" t="s">
        <v>361</v>
      </c>
      <c r="G49" s="36" t="s">
        <v>362</v>
      </c>
      <c r="H49" s="59"/>
    </row>
    <row r="50" spans="1:8" x14ac:dyDescent="0.25">
      <c r="A50" s="9" t="s">
        <v>7</v>
      </c>
      <c r="B50" s="12">
        <v>152</v>
      </c>
      <c r="C50" s="2">
        <v>43564</v>
      </c>
      <c r="D50" s="2" t="s">
        <v>29</v>
      </c>
      <c r="E50" s="1" t="s">
        <v>363</v>
      </c>
      <c r="F50" s="1" t="s">
        <v>364</v>
      </c>
      <c r="G50" s="13" t="s">
        <v>113</v>
      </c>
      <c r="H50" s="3">
        <v>7800000</v>
      </c>
    </row>
    <row r="51" spans="1:8" x14ac:dyDescent="0.25">
      <c r="A51" s="9" t="s">
        <v>7</v>
      </c>
      <c r="B51" s="12">
        <v>168</v>
      </c>
      <c r="C51" s="2">
        <v>42179</v>
      </c>
      <c r="D51" s="2" t="s">
        <v>24</v>
      </c>
      <c r="E51" s="1" t="s">
        <v>365</v>
      </c>
      <c r="F51" s="1" t="s">
        <v>366</v>
      </c>
      <c r="G51" s="13" t="s">
        <v>133</v>
      </c>
      <c r="H51" s="3">
        <v>320349.19</v>
      </c>
    </row>
    <row r="52" spans="1:8" x14ac:dyDescent="0.25">
      <c r="A52" s="9" t="s">
        <v>7</v>
      </c>
      <c r="B52" s="12">
        <v>91</v>
      </c>
      <c r="C52" s="2">
        <v>43577</v>
      </c>
      <c r="D52" s="2" t="s">
        <v>60</v>
      </c>
      <c r="E52" s="1" t="s">
        <v>367</v>
      </c>
      <c r="F52" s="1" t="s">
        <v>368</v>
      </c>
      <c r="G52" s="13" t="s">
        <v>369</v>
      </c>
      <c r="H52" s="3">
        <v>97000</v>
      </c>
    </row>
    <row r="53" spans="1:8" x14ac:dyDescent="0.25">
      <c r="A53" s="9" t="s">
        <v>7</v>
      </c>
      <c r="B53" s="12">
        <v>157</v>
      </c>
      <c r="C53" s="2">
        <v>43566</v>
      </c>
      <c r="D53" s="2" t="s">
        <v>15</v>
      </c>
      <c r="E53" s="1" t="s">
        <v>370</v>
      </c>
      <c r="F53" s="1" t="s">
        <v>371</v>
      </c>
      <c r="G53" s="13" t="s">
        <v>372</v>
      </c>
      <c r="H53" s="3">
        <v>43050000</v>
      </c>
    </row>
    <row r="54" spans="1:8" x14ac:dyDescent="0.25">
      <c r="A54" s="9" t="s">
        <v>7</v>
      </c>
      <c r="B54" s="12">
        <v>96</v>
      </c>
      <c r="C54" s="2">
        <v>43580</v>
      </c>
      <c r="D54" s="2" t="s">
        <v>8</v>
      </c>
      <c r="E54" s="1" t="s">
        <v>373</v>
      </c>
      <c r="F54" s="1" t="s">
        <v>374</v>
      </c>
      <c r="G54" s="13" t="s">
        <v>375</v>
      </c>
      <c r="H54" s="3">
        <v>6769560.1399999997</v>
      </c>
    </row>
    <row r="55" spans="1:8" x14ac:dyDescent="0.25">
      <c r="A55" s="9" t="s">
        <v>7</v>
      </c>
      <c r="B55" s="12">
        <v>98</v>
      </c>
      <c r="C55" s="2">
        <v>43581</v>
      </c>
      <c r="D55" s="2" t="s">
        <v>376</v>
      </c>
      <c r="E55" s="1" t="s">
        <v>209</v>
      </c>
      <c r="F55" s="1" t="s">
        <v>377</v>
      </c>
      <c r="G55" s="13" t="s">
        <v>378</v>
      </c>
      <c r="H55" s="3">
        <v>265184</v>
      </c>
    </row>
    <row r="56" spans="1:8" x14ac:dyDescent="0.25">
      <c r="A56" s="9" t="s">
        <v>7</v>
      </c>
      <c r="B56" s="12">
        <v>111</v>
      </c>
      <c r="C56" s="2">
        <v>43594</v>
      </c>
      <c r="D56" s="2" t="s">
        <v>29</v>
      </c>
      <c r="E56" s="1" t="s">
        <v>379</v>
      </c>
      <c r="F56" s="1" t="s">
        <v>380</v>
      </c>
      <c r="G56" s="13" t="s">
        <v>381</v>
      </c>
      <c r="H56" s="3">
        <v>20000</v>
      </c>
    </row>
    <row r="57" spans="1:8" x14ac:dyDescent="0.25">
      <c r="A57" s="9" t="s">
        <v>7</v>
      </c>
      <c r="B57" s="12">
        <v>187</v>
      </c>
      <c r="C57" s="2">
        <v>43591</v>
      </c>
      <c r="D57" s="2" t="s">
        <v>29</v>
      </c>
      <c r="E57" s="1" t="s">
        <v>382</v>
      </c>
      <c r="F57" s="1" t="s">
        <v>179</v>
      </c>
      <c r="G57" s="13" t="s">
        <v>124</v>
      </c>
      <c r="H57" s="3">
        <v>28358400</v>
      </c>
    </row>
    <row r="58" spans="1:8" x14ac:dyDescent="0.25">
      <c r="A58" s="9" t="s">
        <v>7</v>
      </c>
      <c r="B58" s="12">
        <v>131</v>
      </c>
      <c r="C58" s="2">
        <v>43609</v>
      </c>
      <c r="D58" s="2" t="s">
        <v>24</v>
      </c>
      <c r="E58" s="1" t="s">
        <v>383</v>
      </c>
      <c r="F58" s="1" t="s">
        <v>384</v>
      </c>
      <c r="G58" s="13" t="s">
        <v>385</v>
      </c>
      <c r="H58" s="3">
        <v>9872212.629999999</v>
      </c>
    </row>
    <row r="59" spans="1:8" x14ac:dyDescent="0.25">
      <c r="A59" s="9" t="s">
        <v>7</v>
      </c>
      <c r="B59" s="12">
        <v>208</v>
      </c>
      <c r="C59" s="2">
        <v>43607</v>
      </c>
      <c r="D59" s="2" t="s">
        <v>24</v>
      </c>
      <c r="E59" s="1" t="s">
        <v>386</v>
      </c>
      <c r="F59" s="1" t="s">
        <v>387</v>
      </c>
      <c r="G59" s="13" t="s">
        <v>98</v>
      </c>
      <c r="H59" s="3">
        <v>27655903.449999999</v>
      </c>
    </row>
    <row r="60" spans="1:8" x14ac:dyDescent="0.25">
      <c r="A60" s="9" t="s">
        <v>7</v>
      </c>
      <c r="B60" s="12">
        <v>146</v>
      </c>
      <c r="C60" s="2">
        <v>43620</v>
      </c>
      <c r="D60" s="2" t="s">
        <v>376</v>
      </c>
      <c r="E60" s="1" t="s">
        <v>209</v>
      </c>
      <c r="F60" s="1" t="s">
        <v>377</v>
      </c>
      <c r="G60" s="13" t="s">
        <v>378</v>
      </c>
      <c r="H60" s="3">
        <v>268378</v>
      </c>
    </row>
    <row r="61" spans="1:8" x14ac:dyDescent="0.25">
      <c r="A61" s="9" t="s">
        <v>7</v>
      </c>
      <c r="B61" s="12">
        <v>147</v>
      </c>
      <c r="C61" s="2">
        <v>43620</v>
      </c>
      <c r="D61" s="2" t="s">
        <v>29</v>
      </c>
      <c r="E61" s="1" t="s">
        <v>388</v>
      </c>
      <c r="F61" s="1" t="s">
        <v>239</v>
      </c>
      <c r="G61" s="13" t="s">
        <v>240</v>
      </c>
      <c r="H61" s="3">
        <v>15390000</v>
      </c>
    </row>
    <row r="62" spans="1:8" x14ac:dyDescent="0.25">
      <c r="A62" s="9" t="s">
        <v>7</v>
      </c>
      <c r="B62" s="12">
        <v>181</v>
      </c>
      <c r="C62" s="2">
        <v>43587</v>
      </c>
      <c r="D62" s="2" t="s">
        <v>8</v>
      </c>
      <c r="E62" s="1" t="s">
        <v>389</v>
      </c>
      <c r="F62" s="1" t="s">
        <v>9</v>
      </c>
      <c r="G62" s="13" t="s">
        <v>10</v>
      </c>
      <c r="H62" s="3">
        <v>201000</v>
      </c>
    </row>
    <row r="63" spans="1:8" x14ac:dyDescent="0.25">
      <c r="A63" s="9" t="s">
        <v>7</v>
      </c>
      <c r="B63" s="12">
        <v>174</v>
      </c>
      <c r="C63" s="2">
        <v>43637</v>
      </c>
      <c r="D63" s="2" t="s">
        <v>24</v>
      </c>
      <c r="E63" s="1" t="s">
        <v>390</v>
      </c>
      <c r="F63" s="1" t="s">
        <v>391</v>
      </c>
      <c r="G63" s="13" t="s">
        <v>392</v>
      </c>
      <c r="H63" s="3">
        <v>6010999.4000000004</v>
      </c>
    </row>
    <row r="64" spans="1:8" x14ac:dyDescent="0.25">
      <c r="A64" s="9" t="s">
        <v>201</v>
      </c>
      <c r="B64" s="12">
        <v>60</v>
      </c>
      <c r="C64" s="2">
        <v>43560</v>
      </c>
      <c r="D64" s="2" t="s">
        <v>15</v>
      </c>
      <c r="E64" s="1" t="s">
        <v>393</v>
      </c>
      <c r="F64" s="1" t="s">
        <v>394</v>
      </c>
      <c r="G64" s="13" t="s">
        <v>395</v>
      </c>
      <c r="H64" s="3">
        <v>36628.199999999997</v>
      </c>
    </row>
    <row r="65" spans="1:8" x14ac:dyDescent="0.25">
      <c r="A65" s="9" t="s">
        <v>201</v>
      </c>
      <c r="B65" s="12">
        <v>103</v>
      </c>
      <c r="C65" s="2">
        <v>43600</v>
      </c>
      <c r="D65" s="2" t="s">
        <v>29</v>
      </c>
      <c r="E65" s="1" t="s">
        <v>396</v>
      </c>
      <c r="F65" s="1" t="s">
        <v>199</v>
      </c>
      <c r="G65" s="13" t="s">
        <v>203</v>
      </c>
      <c r="H65" s="3">
        <v>370800</v>
      </c>
    </row>
    <row r="66" spans="1:8" x14ac:dyDescent="0.25">
      <c r="A66" s="9" t="s">
        <v>201</v>
      </c>
      <c r="B66" s="12">
        <v>123</v>
      </c>
      <c r="C66" s="2">
        <v>43623</v>
      </c>
      <c r="D66" s="2" t="s">
        <v>24</v>
      </c>
      <c r="E66" s="1" t="s">
        <v>397</v>
      </c>
      <c r="F66" s="1" t="s">
        <v>254</v>
      </c>
      <c r="G66" s="13" t="s">
        <v>255</v>
      </c>
      <c r="H66" s="3">
        <v>142800</v>
      </c>
    </row>
    <row r="67" spans="1:8" x14ac:dyDescent="0.25">
      <c r="A67" s="9" t="s">
        <v>266</v>
      </c>
      <c r="B67" s="12">
        <v>41</v>
      </c>
      <c r="C67" s="2">
        <v>43572</v>
      </c>
      <c r="D67" s="2" t="s">
        <v>15</v>
      </c>
      <c r="E67" s="1" t="s">
        <v>398</v>
      </c>
      <c r="F67" s="1" t="s">
        <v>399</v>
      </c>
      <c r="G67" s="13" t="s">
        <v>400</v>
      </c>
      <c r="H67" s="3">
        <v>140000</v>
      </c>
    </row>
    <row r="68" spans="1:8" x14ac:dyDescent="0.25">
      <c r="A68" s="9" t="s">
        <v>266</v>
      </c>
      <c r="B68" s="12">
        <v>73</v>
      </c>
      <c r="C68" s="2">
        <v>43641</v>
      </c>
      <c r="D68" s="2" t="s">
        <v>24</v>
      </c>
      <c r="E68" s="1" t="s">
        <v>401</v>
      </c>
      <c r="F68" s="1" t="s">
        <v>402</v>
      </c>
      <c r="G68" s="13" t="s">
        <v>403</v>
      </c>
      <c r="H68" s="3">
        <v>975800</v>
      </c>
    </row>
    <row r="69" spans="1:8" x14ac:dyDescent="0.25">
      <c r="A69" s="9" t="s">
        <v>238</v>
      </c>
      <c r="B69" s="12">
        <v>50</v>
      </c>
      <c r="C69" s="2">
        <v>43551</v>
      </c>
      <c r="D69" s="2" t="s">
        <v>15</v>
      </c>
      <c r="E69" s="1" t="s">
        <v>404</v>
      </c>
      <c r="F69" s="1" t="s">
        <v>405</v>
      </c>
      <c r="G69" s="13" t="s">
        <v>406</v>
      </c>
      <c r="H69" s="3">
        <v>48353000</v>
      </c>
    </row>
    <row r="70" spans="1:8" x14ac:dyDescent="0.25">
      <c r="A70" s="9" t="s">
        <v>238</v>
      </c>
      <c r="B70" s="12">
        <v>65</v>
      </c>
      <c r="C70" s="2">
        <v>43570</v>
      </c>
      <c r="D70" s="2" t="s">
        <v>29</v>
      </c>
      <c r="E70" s="1" t="s">
        <v>209</v>
      </c>
      <c r="F70" s="1" t="s">
        <v>187</v>
      </c>
      <c r="G70" s="13" t="s">
        <v>14</v>
      </c>
      <c r="H70" s="3">
        <v>294030</v>
      </c>
    </row>
    <row r="71" spans="1:8" x14ac:dyDescent="0.25">
      <c r="A71" s="9" t="s">
        <v>238</v>
      </c>
      <c r="B71" s="12">
        <v>103</v>
      </c>
      <c r="C71" s="2">
        <v>43615</v>
      </c>
      <c r="D71" s="2" t="s">
        <v>12</v>
      </c>
      <c r="E71" s="1" t="s">
        <v>209</v>
      </c>
      <c r="F71" s="1" t="s">
        <v>407</v>
      </c>
      <c r="G71" s="13" t="s">
        <v>408</v>
      </c>
      <c r="H71" s="3">
        <v>435659</v>
      </c>
    </row>
    <row r="72" spans="1:8" x14ac:dyDescent="0.25">
      <c r="A72" s="9" t="s">
        <v>174</v>
      </c>
      <c r="B72" s="12">
        <v>70</v>
      </c>
      <c r="C72" s="2">
        <v>43637</v>
      </c>
      <c r="D72" s="2" t="s">
        <v>15</v>
      </c>
      <c r="E72" s="1" t="s">
        <v>409</v>
      </c>
      <c r="F72" s="1" t="s">
        <v>410</v>
      </c>
      <c r="G72" s="13" t="s">
        <v>411</v>
      </c>
      <c r="H72" s="3">
        <v>168001</v>
      </c>
    </row>
    <row r="73" spans="1:8" x14ac:dyDescent="0.25">
      <c r="A73" s="9" t="s">
        <v>174</v>
      </c>
      <c r="B73" s="12">
        <v>71</v>
      </c>
      <c r="C73" s="2">
        <v>43637</v>
      </c>
      <c r="D73" s="2" t="s">
        <v>24</v>
      </c>
      <c r="E73" s="1" t="s">
        <v>412</v>
      </c>
      <c r="F73" s="1" t="s">
        <v>413</v>
      </c>
      <c r="G73" s="13" t="s">
        <v>414</v>
      </c>
      <c r="H73" s="3">
        <v>392700</v>
      </c>
    </row>
    <row r="74" spans="1:8" x14ac:dyDescent="0.25">
      <c r="A74" s="9" t="s">
        <v>59</v>
      </c>
      <c r="B74" s="12">
        <v>42</v>
      </c>
      <c r="C74" s="2">
        <v>43585</v>
      </c>
      <c r="D74" s="2" t="s">
        <v>8</v>
      </c>
      <c r="E74" s="1" t="s">
        <v>415</v>
      </c>
      <c r="F74" s="1" t="s">
        <v>416</v>
      </c>
      <c r="G74" s="13" t="s">
        <v>417</v>
      </c>
      <c r="H74" s="3">
        <v>459000</v>
      </c>
    </row>
    <row r="75" spans="1:8" x14ac:dyDescent="0.25">
      <c r="A75" s="9" t="s">
        <v>11</v>
      </c>
      <c r="B75" s="12">
        <v>70</v>
      </c>
      <c r="C75" s="2">
        <v>43557</v>
      </c>
      <c r="D75" s="2" t="s">
        <v>15</v>
      </c>
      <c r="E75" s="1" t="s">
        <v>418</v>
      </c>
      <c r="F75" s="1" t="s">
        <v>336</v>
      </c>
      <c r="G75" s="13" t="s">
        <v>337</v>
      </c>
      <c r="H75" s="3">
        <v>97000</v>
      </c>
    </row>
    <row r="76" spans="1:8" x14ac:dyDescent="0.25">
      <c r="A76" s="9" t="s">
        <v>11</v>
      </c>
      <c r="B76" s="12">
        <v>72</v>
      </c>
      <c r="C76" s="2">
        <v>43559</v>
      </c>
      <c r="D76" s="2" t="s">
        <v>29</v>
      </c>
      <c r="E76" s="1" t="s">
        <v>419</v>
      </c>
      <c r="F76" s="1" t="s">
        <v>420</v>
      </c>
      <c r="G76" s="13" t="s">
        <v>421</v>
      </c>
      <c r="H76" s="3">
        <v>105000</v>
      </c>
    </row>
    <row r="77" spans="1:8" x14ac:dyDescent="0.25">
      <c r="A77" s="9" t="s">
        <v>11</v>
      </c>
      <c r="B77" s="12">
        <v>74</v>
      </c>
      <c r="C77" s="2">
        <v>43565</v>
      </c>
      <c r="D77" s="2" t="s">
        <v>15</v>
      </c>
      <c r="E77" s="1" t="s">
        <v>422</v>
      </c>
      <c r="F77" s="1" t="s">
        <v>259</v>
      </c>
      <c r="G77" s="13" t="s">
        <v>140</v>
      </c>
      <c r="H77" s="3">
        <v>39999.946000000004</v>
      </c>
    </row>
    <row r="78" spans="1:8" x14ac:dyDescent="0.25">
      <c r="A78" s="9" t="s">
        <v>11</v>
      </c>
      <c r="B78" s="12">
        <v>76</v>
      </c>
      <c r="C78" s="2">
        <v>43565</v>
      </c>
      <c r="D78" s="2" t="s">
        <v>15</v>
      </c>
      <c r="E78" s="1" t="s">
        <v>423</v>
      </c>
      <c r="F78" s="1" t="s">
        <v>424</v>
      </c>
      <c r="G78" s="13" t="s">
        <v>17</v>
      </c>
      <c r="H78" s="3">
        <v>229899.67</v>
      </c>
    </row>
    <row r="79" spans="1:8" x14ac:dyDescent="0.25">
      <c r="A79" s="9" t="s">
        <v>11</v>
      </c>
      <c r="B79" s="12">
        <v>79</v>
      </c>
      <c r="C79" s="2">
        <v>43566</v>
      </c>
      <c r="D79" s="2" t="s">
        <v>15</v>
      </c>
      <c r="E79" s="1" t="s">
        <v>425</v>
      </c>
      <c r="F79" s="1" t="s">
        <v>259</v>
      </c>
      <c r="G79" s="13" t="s">
        <v>140</v>
      </c>
      <c r="H79" s="3">
        <v>43999.9882</v>
      </c>
    </row>
    <row r="80" spans="1:8" x14ac:dyDescent="0.25">
      <c r="A80" s="9" t="s">
        <v>11</v>
      </c>
      <c r="B80" s="12">
        <v>80</v>
      </c>
      <c r="C80" s="2">
        <v>43571</v>
      </c>
      <c r="D80" s="2" t="s">
        <v>15</v>
      </c>
      <c r="E80" s="1" t="s">
        <v>426</v>
      </c>
      <c r="F80" s="1" t="s">
        <v>259</v>
      </c>
      <c r="G80" s="13" t="s">
        <v>140</v>
      </c>
      <c r="H80" s="3">
        <v>63999.985000000001</v>
      </c>
    </row>
    <row r="81" spans="1:8" x14ac:dyDescent="0.25">
      <c r="A81" s="9" t="s">
        <v>11</v>
      </c>
      <c r="B81" s="12">
        <v>83</v>
      </c>
      <c r="C81" s="2">
        <v>43573</v>
      </c>
      <c r="D81" s="2" t="s">
        <v>24</v>
      </c>
      <c r="E81" s="1" t="s">
        <v>427</v>
      </c>
      <c r="F81" s="1" t="s">
        <v>428</v>
      </c>
      <c r="G81" s="13" t="s">
        <v>429</v>
      </c>
      <c r="H81" s="3">
        <v>1332800</v>
      </c>
    </row>
    <row r="82" spans="1:8" x14ac:dyDescent="0.25">
      <c r="A82" s="9" t="s">
        <v>11</v>
      </c>
      <c r="B82" s="12">
        <v>84</v>
      </c>
      <c r="C82" s="2">
        <v>43573</v>
      </c>
      <c r="D82" s="2" t="s">
        <v>15</v>
      </c>
      <c r="E82" s="1" t="s">
        <v>430</v>
      </c>
      <c r="F82" s="1" t="s">
        <v>431</v>
      </c>
      <c r="G82" s="13" t="s">
        <v>432</v>
      </c>
      <c r="H82" s="3">
        <v>118000.4</v>
      </c>
    </row>
    <row r="83" spans="1:8" x14ac:dyDescent="0.25">
      <c r="A83" s="9" t="s">
        <v>11</v>
      </c>
      <c r="B83" s="12">
        <v>85</v>
      </c>
      <c r="C83" s="2">
        <v>43573</v>
      </c>
      <c r="D83" s="2" t="s">
        <v>15</v>
      </c>
      <c r="E83" s="1" t="s">
        <v>433</v>
      </c>
      <c r="F83" s="1" t="s">
        <v>259</v>
      </c>
      <c r="G83" s="13" t="s">
        <v>140</v>
      </c>
      <c r="H83" s="3">
        <v>100000.46</v>
      </c>
    </row>
    <row r="84" spans="1:8" x14ac:dyDescent="0.25">
      <c r="A84" s="9" t="s">
        <v>11</v>
      </c>
      <c r="B84" s="12">
        <v>90</v>
      </c>
      <c r="C84" s="2">
        <v>43581</v>
      </c>
      <c r="D84" s="2" t="s">
        <v>8</v>
      </c>
      <c r="E84" s="1" t="s">
        <v>434</v>
      </c>
      <c r="F84" s="1" t="s">
        <v>435</v>
      </c>
      <c r="G84" s="13" t="s">
        <v>436</v>
      </c>
      <c r="H84" s="3">
        <v>604424.99991999997</v>
      </c>
    </row>
    <row r="85" spans="1:8" x14ac:dyDescent="0.25">
      <c r="A85" s="9" t="s">
        <v>11</v>
      </c>
      <c r="B85" s="12">
        <v>158</v>
      </c>
      <c r="C85" s="2">
        <v>43641</v>
      </c>
      <c r="D85" s="2" t="s">
        <v>29</v>
      </c>
      <c r="E85" s="1" t="s">
        <v>437</v>
      </c>
      <c r="F85" s="1" t="s">
        <v>187</v>
      </c>
      <c r="G85" s="13" t="s">
        <v>14</v>
      </c>
      <c r="H85" s="3">
        <v>161271</v>
      </c>
    </row>
    <row r="86" spans="1:8" x14ac:dyDescent="0.25">
      <c r="A86" s="9" t="s">
        <v>11</v>
      </c>
      <c r="B86" s="12">
        <v>157</v>
      </c>
      <c r="C86" s="2">
        <v>43641</v>
      </c>
      <c r="D86" s="2" t="s">
        <v>12</v>
      </c>
      <c r="E86" s="1" t="s">
        <v>438</v>
      </c>
      <c r="F86" s="1" t="s">
        <v>187</v>
      </c>
      <c r="G86" s="13" t="s">
        <v>14</v>
      </c>
      <c r="H86" s="3">
        <v>289605</v>
      </c>
    </row>
    <row r="87" spans="1:8" x14ac:dyDescent="0.25">
      <c r="A87" s="9" t="s">
        <v>67</v>
      </c>
      <c r="B87" s="12">
        <v>48</v>
      </c>
      <c r="C87" s="2">
        <v>43578</v>
      </c>
      <c r="D87" s="2" t="s">
        <v>18</v>
      </c>
      <c r="E87" s="1" t="s">
        <v>439</v>
      </c>
      <c r="F87" s="1" t="s">
        <v>68</v>
      </c>
      <c r="G87" s="13" t="s">
        <v>37</v>
      </c>
      <c r="H87" s="3">
        <v>799999</v>
      </c>
    </row>
    <row r="88" spans="1:8" x14ac:dyDescent="0.25">
      <c r="A88" s="9" t="s">
        <v>67</v>
      </c>
      <c r="B88" s="12">
        <v>56</v>
      </c>
      <c r="C88" s="2">
        <v>43591</v>
      </c>
      <c r="D88" s="2" t="s">
        <v>15</v>
      </c>
      <c r="E88" s="1" t="s">
        <v>440</v>
      </c>
      <c r="F88" s="1" t="s">
        <v>127</v>
      </c>
      <c r="G88" s="13" t="s">
        <v>128</v>
      </c>
      <c r="H88" s="3">
        <v>385560</v>
      </c>
    </row>
    <row r="89" spans="1:8" x14ac:dyDescent="0.25">
      <c r="A89" s="9" t="s">
        <v>67</v>
      </c>
      <c r="B89" s="12">
        <v>58</v>
      </c>
      <c r="C89" s="2">
        <v>43593</v>
      </c>
      <c r="D89" s="2" t="s">
        <v>8</v>
      </c>
      <c r="E89" s="1" t="s">
        <v>441</v>
      </c>
      <c r="F89" s="1" t="s">
        <v>442</v>
      </c>
      <c r="G89" s="13" t="s">
        <v>443</v>
      </c>
      <c r="H89" s="3">
        <v>333200</v>
      </c>
    </row>
    <row r="90" spans="1:8" x14ac:dyDescent="0.25">
      <c r="A90" s="9" t="s">
        <v>67</v>
      </c>
      <c r="B90" s="12">
        <v>59</v>
      </c>
      <c r="C90" s="2">
        <v>43594</v>
      </c>
      <c r="D90" s="2" t="s">
        <v>15</v>
      </c>
      <c r="E90" s="1" t="s">
        <v>444</v>
      </c>
      <c r="F90" s="1" t="s">
        <v>445</v>
      </c>
      <c r="G90" s="13" t="s">
        <v>446</v>
      </c>
      <c r="H90" s="3">
        <v>706100</v>
      </c>
    </row>
    <row r="91" spans="1:8" x14ac:dyDescent="0.25">
      <c r="A91" s="9" t="s">
        <v>67</v>
      </c>
      <c r="B91" s="12">
        <v>69</v>
      </c>
      <c r="C91" s="2">
        <v>43605</v>
      </c>
      <c r="D91" s="2" t="s">
        <v>15</v>
      </c>
      <c r="E91" s="1" t="s">
        <v>447</v>
      </c>
      <c r="F91" s="1" t="s">
        <v>134</v>
      </c>
      <c r="G91" s="13" t="s">
        <v>135</v>
      </c>
      <c r="H91" s="3">
        <v>49564</v>
      </c>
    </row>
    <row r="92" spans="1:8" x14ac:dyDescent="0.25">
      <c r="A92" s="9" t="s">
        <v>67</v>
      </c>
      <c r="B92" s="12">
        <v>87</v>
      </c>
      <c r="C92" s="2">
        <v>43642</v>
      </c>
      <c r="D92" s="2" t="s">
        <v>15</v>
      </c>
      <c r="E92" s="1" t="s">
        <v>448</v>
      </c>
      <c r="F92" s="1" t="s">
        <v>134</v>
      </c>
      <c r="G92" s="13" t="s">
        <v>135</v>
      </c>
      <c r="H92" s="3">
        <v>364259</v>
      </c>
    </row>
    <row r="93" spans="1:8" x14ac:dyDescent="0.25">
      <c r="A93" s="9" t="s">
        <v>67</v>
      </c>
      <c r="B93" s="12">
        <v>86</v>
      </c>
      <c r="C93" s="2">
        <v>43640</v>
      </c>
      <c r="D93" s="2" t="s">
        <v>24</v>
      </c>
      <c r="E93" s="1" t="s">
        <v>449</v>
      </c>
      <c r="F93" s="1" t="s">
        <v>450</v>
      </c>
      <c r="G93" s="13" t="s">
        <v>451</v>
      </c>
      <c r="H93" s="3">
        <v>2475200</v>
      </c>
    </row>
    <row r="94" spans="1:8" x14ac:dyDescent="0.25">
      <c r="A94" s="9" t="s">
        <v>129</v>
      </c>
      <c r="B94" s="12">
        <v>46</v>
      </c>
      <c r="C94" s="2">
        <v>43609</v>
      </c>
      <c r="D94" s="2" t="s">
        <v>29</v>
      </c>
      <c r="E94" s="1" t="s">
        <v>452</v>
      </c>
      <c r="F94" s="1" t="s">
        <v>453</v>
      </c>
      <c r="G94" s="13" t="s">
        <v>454</v>
      </c>
      <c r="H94" s="3">
        <v>480000</v>
      </c>
    </row>
    <row r="95" spans="1:8" x14ac:dyDescent="0.25">
      <c r="A95" s="9" t="s">
        <v>129</v>
      </c>
      <c r="B95" s="12">
        <v>48</v>
      </c>
      <c r="C95" s="2">
        <v>43609</v>
      </c>
      <c r="D95" s="2" t="s">
        <v>24</v>
      </c>
      <c r="E95" s="1" t="s">
        <v>455</v>
      </c>
      <c r="F95" s="1" t="s">
        <v>456</v>
      </c>
      <c r="G95" s="13" t="s">
        <v>457</v>
      </c>
      <c r="H95" s="3">
        <v>480000</v>
      </c>
    </row>
    <row r="96" spans="1:8" x14ac:dyDescent="0.25">
      <c r="A96" s="9" t="s">
        <v>43</v>
      </c>
      <c r="B96" s="12">
        <v>68</v>
      </c>
      <c r="C96" s="2">
        <v>43613</v>
      </c>
      <c r="D96" s="2" t="s">
        <v>29</v>
      </c>
      <c r="E96" s="1" t="s">
        <v>458</v>
      </c>
      <c r="F96" s="1" t="s">
        <v>459</v>
      </c>
      <c r="G96" s="13" t="s">
        <v>460</v>
      </c>
      <c r="H96" s="3">
        <v>476000</v>
      </c>
    </row>
    <row r="97" spans="1:218" x14ac:dyDescent="0.25">
      <c r="A97" s="9" t="s">
        <v>43</v>
      </c>
      <c r="B97" s="12">
        <v>74</v>
      </c>
      <c r="C97" s="2">
        <v>43628</v>
      </c>
      <c r="D97" s="2" t="s">
        <v>29</v>
      </c>
      <c r="E97" s="1" t="s">
        <v>461</v>
      </c>
      <c r="F97" s="1" t="s">
        <v>462</v>
      </c>
      <c r="G97" s="13" t="s">
        <v>463</v>
      </c>
      <c r="H97" s="3">
        <v>200000</v>
      </c>
    </row>
    <row r="98" spans="1:218" x14ac:dyDescent="0.25">
      <c r="A98" s="9" t="s">
        <v>43</v>
      </c>
      <c r="B98" s="12">
        <v>88</v>
      </c>
      <c r="C98" s="2">
        <v>43642</v>
      </c>
      <c r="D98" s="2" t="s">
        <v>29</v>
      </c>
      <c r="E98" s="1" t="s">
        <v>458</v>
      </c>
      <c r="F98" s="1" t="s">
        <v>464</v>
      </c>
      <c r="G98" s="13" t="s">
        <v>465</v>
      </c>
      <c r="H98" s="3">
        <v>470000</v>
      </c>
    </row>
    <row r="99" spans="1:218" x14ac:dyDescent="0.25">
      <c r="A99" s="9" t="s">
        <v>43</v>
      </c>
      <c r="B99" s="12">
        <v>84</v>
      </c>
      <c r="C99" s="2">
        <v>43640</v>
      </c>
      <c r="D99" s="2" t="s">
        <v>29</v>
      </c>
      <c r="E99" s="1" t="s">
        <v>466</v>
      </c>
      <c r="F99" s="1" t="s">
        <v>467</v>
      </c>
      <c r="G99" s="13" t="s">
        <v>468</v>
      </c>
      <c r="H99" s="3">
        <v>198991</v>
      </c>
    </row>
    <row r="100" spans="1:218" x14ac:dyDescent="0.25">
      <c r="A100" s="9" t="s">
        <v>52</v>
      </c>
      <c r="B100" s="12">
        <v>30</v>
      </c>
      <c r="C100" s="2">
        <v>43580</v>
      </c>
      <c r="D100" s="2" t="s">
        <v>8</v>
      </c>
      <c r="E100" s="1" t="s">
        <v>469</v>
      </c>
      <c r="F100" s="1" t="s">
        <v>470</v>
      </c>
      <c r="G100" s="13" t="s">
        <v>471</v>
      </c>
      <c r="H100" s="3">
        <v>507717.07</v>
      </c>
    </row>
    <row r="101" spans="1:218" x14ac:dyDescent="0.25">
      <c r="A101" s="9" t="s">
        <v>52</v>
      </c>
      <c r="B101" s="12">
        <v>32</v>
      </c>
      <c r="C101" s="2">
        <v>43592</v>
      </c>
      <c r="D101" s="2" t="s">
        <v>29</v>
      </c>
      <c r="E101" s="1" t="s">
        <v>472</v>
      </c>
      <c r="F101" s="1" t="s">
        <v>87</v>
      </c>
      <c r="G101" s="13" t="s">
        <v>88</v>
      </c>
      <c r="H101" s="3">
        <v>6000000</v>
      </c>
    </row>
    <row r="102" spans="1:218" x14ac:dyDescent="0.25">
      <c r="A102" s="9" t="s">
        <v>52</v>
      </c>
      <c r="B102" s="12">
        <v>29</v>
      </c>
      <c r="C102" s="2">
        <v>43577</v>
      </c>
      <c r="D102" s="2" t="s">
        <v>15</v>
      </c>
      <c r="E102" s="1" t="s">
        <v>473</v>
      </c>
      <c r="F102" s="1" t="s">
        <v>192</v>
      </c>
      <c r="G102" s="13" t="s">
        <v>195</v>
      </c>
      <c r="H102" s="3">
        <v>14105699.51</v>
      </c>
    </row>
    <row r="103" spans="1:218" x14ac:dyDescent="0.25">
      <c r="A103" s="9" t="s">
        <v>273</v>
      </c>
      <c r="B103" s="12">
        <v>89</v>
      </c>
      <c r="C103" s="2">
        <v>43616</v>
      </c>
      <c r="D103" s="2" t="s">
        <v>29</v>
      </c>
      <c r="E103" s="1" t="s">
        <v>474</v>
      </c>
      <c r="F103" s="1" t="s">
        <v>475</v>
      </c>
      <c r="G103" s="13" t="s">
        <v>476</v>
      </c>
      <c r="H103" s="3">
        <v>773500</v>
      </c>
    </row>
    <row r="104" spans="1:218" x14ac:dyDescent="0.25">
      <c r="A104" s="9" t="s">
        <v>104</v>
      </c>
      <c r="B104" s="12">
        <v>54</v>
      </c>
      <c r="C104" s="2">
        <v>43585</v>
      </c>
      <c r="D104" s="2" t="s">
        <v>24</v>
      </c>
      <c r="E104" s="1" t="s">
        <v>297</v>
      </c>
      <c r="F104" s="1" t="s">
        <v>237</v>
      </c>
      <c r="G104" s="13" t="s">
        <v>111</v>
      </c>
      <c r="H104" s="3">
        <v>130900</v>
      </c>
    </row>
    <row r="105" spans="1:218" x14ac:dyDescent="0.25">
      <c r="A105" s="9" t="s">
        <v>104</v>
      </c>
      <c r="B105" s="12">
        <v>66</v>
      </c>
      <c r="C105" s="2">
        <v>43612</v>
      </c>
      <c r="D105" s="2" t="s">
        <v>477</v>
      </c>
      <c r="E105" s="1" t="s">
        <v>478</v>
      </c>
      <c r="F105" s="1" t="s">
        <v>384</v>
      </c>
      <c r="G105" s="13" t="s">
        <v>385</v>
      </c>
      <c r="H105" s="3">
        <v>12340539</v>
      </c>
    </row>
    <row r="106" spans="1:218" s="10" customFormat="1" x14ac:dyDescent="0.25">
      <c r="A106" s="9" t="s">
        <v>54</v>
      </c>
      <c r="B106" s="12">
        <v>127</v>
      </c>
      <c r="C106" s="2">
        <v>43668</v>
      </c>
      <c r="D106" s="2" t="s">
        <v>18</v>
      </c>
      <c r="E106" s="1" t="s">
        <v>479</v>
      </c>
      <c r="F106" s="1" t="s">
        <v>480</v>
      </c>
      <c r="G106" s="13" t="s">
        <v>481</v>
      </c>
      <c r="H106" s="3">
        <v>4125333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</row>
    <row r="107" spans="1:218" x14ac:dyDescent="0.25">
      <c r="A107" s="9" t="s">
        <v>59</v>
      </c>
      <c r="B107" s="12">
        <v>84</v>
      </c>
      <c r="C107" s="2">
        <v>43668</v>
      </c>
      <c r="D107" s="2" t="s">
        <v>29</v>
      </c>
      <c r="E107" s="1" t="s">
        <v>482</v>
      </c>
      <c r="F107" s="1" t="s">
        <v>483</v>
      </c>
      <c r="G107" s="13" t="s">
        <v>484</v>
      </c>
      <c r="H107" s="3">
        <v>1500000</v>
      </c>
    </row>
    <row r="108" spans="1:218" x14ac:dyDescent="0.25">
      <c r="A108" s="9" t="s">
        <v>59</v>
      </c>
      <c r="B108" s="12">
        <v>78</v>
      </c>
      <c r="C108" s="2">
        <v>43658</v>
      </c>
      <c r="D108" s="2" t="s">
        <v>485</v>
      </c>
      <c r="E108" s="1" t="s">
        <v>486</v>
      </c>
      <c r="F108" s="1" t="s">
        <v>487</v>
      </c>
      <c r="G108" s="13" t="s">
        <v>488</v>
      </c>
      <c r="H108" s="3">
        <v>1000000</v>
      </c>
    </row>
    <row r="109" spans="1:218" x14ac:dyDescent="0.25">
      <c r="A109" s="9" t="s">
        <v>341</v>
      </c>
      <c r="B109" s="12">
        <v>165</v>
      </c>
      <c r="C109" s="2">
        <v>43720</v>
      </c>
      <c r="D109" s="2" t="s">
        <v>29</v>
      </c>
      <c r="E109" s="1" t="s">
        <v>489</v>
      </c>
      <c r="F109" s="1" t="s">
        <v>490</v>
      </c>
      <c r="G109" s="13" t="s">
        <v>491</v>
      </c>
      <c r="H109" s="3">
        <v>433330</v>
      </c>
    </row>
    <row r="110" spans="1:218" x14ac:dyDescent="0.25">
      <c r="A110" s="9" t="s">
        <v>104</v>
      </c>
      <c r="B110" s="12">
        <v>110</v>
      </c>
      <c r="C110" s="2">
        <v>43719</v>
      </c>
      <c r="D110" s="2" t="s">
        <v>18</v>
      </c>
      <c r="E110" s="1" t="s">
        <v>492</v>
      </c>
      <c r="F110" s="1" t="s">
        <v>493</v>
      </c>
      <c r="G110" s="13" t="s">
        <v>494</v>
      </c>
      <c r="H110" s="3">
        <v>142800</v>
      </c>
    </row>
    <row r="111" spans="1:218" x14ac:dyDescent="0.25">
      <c r="A111" s="9" t="s">
        <v>67</v>
      </c>
      <c r="B111" s="12">
        <v>138</v>
      </c>
      <c r="C111" s="2">
        <v>43713</v>
      </c>
      <c r="D111" s="2" t="s">
        <v>15</v>
      </c>
      <c r="E111" s="1" t="s">
        <v>495</v>
      </c>
      <c r="F111" s="1" t="s">
        <v>496</v>
      </c>
      <c r="G111" s="13" t="s">
        <v>497</v>
      </c>
      <c r="H111" s="3">
        <v>3168375</v>
      </c>
    </row>
    <row r="112" spans="1:218" x14ac:dyDescent="0.25">
      <c r="A112" s="9" t="s">
        <v>67</v>
      </c>
      <c r="B112" s="12">
        <v>73</v>
      </c>
      <c r="C112" s="2">
        <v>43619</v>
      </c>
      <c r="D112" s="2" t="s">
        <v>15</v>
      </c>
      <c r="E112" s="1" t="s">
        <v>498</v>
      </c>
      <c r="F112" s="1" t="s">
        <v>499</v>
      </c>
      <c r="G112" s="13" t="s">
        <v>500</v>
      </c>
      <c r="H112" s="3">
        <v>47019000</v>
      </c>
    </row>
    <row r="113" spans="1:8" x14ac:dyDescent="0.25">
      <c r="A113" s="9" t="s">
        <v>52</v>
      </c>
      <c r="B113" s="12">
        <v>50</v>
      </c>
      <c r="C113" s="2">
        <v>43672</v>
      </c>
      <c r="D113" s="2" t="s">
        <v>24</v>
      </c>
      <c r="E113" s="1" t="s">
        <v>501</v>
      </c>
      <c r="F113" s="1" t="s">
        <v>502</v>
      </c>
      <c r="G113" s="13" t="s">
        <v>503</v>
      </c>
      <c r="H113" s="3">
        <v>929390</v>
      </c>
    </row>
    <row r="114" spans="1:8" x14ac:dyDescent="0.25">
      <c r="A114" s="9" t="s">
        <v>52</v>
      </c>
      <c r="B114" s="12">
        <v>53</v>
      </c>
      <c r="C114" s="2">
        <v>43693</v>
      </c>
      <c r="D114" s="2" t="s">
        <v>109</v>
      </c>
      <c r="E114" s="1" t="s">
        <v>504</v>
      </c>
      <c r="F114" s="1" t="s">
        <v>505</v>
      </c>
      <c r="G114" s="13" t="s">
        <v>183</v>
      </c>
      <c r="H114" s="3">
        <v>441000</v>
      </c>
    </row>
    <row r="115" spans="1:8" x14ac:dyDescent="0.25">
      <c r="A115" s="9" t="s">
        <v>43</v>
      </c>
      <c r="B115" s="12">
        <v>104</v>
      </c>
      <c r="C115" s="2">
        <v>43665</v>
      </c>
      <c r="D115" s="2" t="s">
        <v>18</v>
      </c>
      <c r="E115" s="1" t="s">
        <v>506</v>
      </c>
      <c r="F115" s="1" t="s">
        <v>507</v>
      </c>
      <c r="G115" s="13" t="s">
        <v>508</v>
      </c>
      <c r="H115" s="3">
        <v>4512280</v>
      </c>
    </row>
    <row r="116" spans="1:8" x14ac:dyDescent="0.25">
      <c r="A116" s="9" t="s">
        <v>43</v>
      </c>
      <c r="B116" s="12">
        <v>106</v>
      </c>
      <c r="C116" s="2">
        <v>43671</v>
      </c>
      <c r="D116" s="2" t="s">
        <v>24</v>
      </c>
      <c r="E116" s="1" t="s">
        <v>509</v>
      </c>
      <c r="F116" s="1" t="s">
        <v>510</v>
      </c>
      <c r="G116" s="13" t="s">
        <v>511</v>
      </c>
      <c r="H116" s="3">
        <v>646170</v>
      </c>
    </row>
    <row r="117" spans="1:8" x14ac:dyDescent="0.25">
      <c r="A117" s="9" t="s">
        <v>7</v>
      </c>
      <c r="B117" s="12">
        <v>166</v>
      </c>
      <c r="C117" s="2">
        <v>43633</v>
      </c>
      <c r="D117" s="2" t="s">
        <v>21</v>
      </c>
      <c r="E117" s="1" t="s">
        <v>512</v>
      </c>
      <c r="F117" s="1" t="s">
        <v>513</v>
      </c>
      <c r="G117" s="13" t="s">
        <v>514</v>
      </c>
      <c r="H117" s="3">
        <v>12223680</v>
      </c>
    </row>
    <row r="118" spans="1:8" x14ac:dyDescent="0.25">
      <c r="A118" s="9" t="s">
        <v>7</v>
      </c>
      <c r="B118" s="12">
        <v>210</v>
      </c>
      <c r="C118" s="2">
        <v>43654</v>
      </c>
      <c r="D118" s="2" t="s">
        <v>29</v>
      </c>
      <c r="E118" s="1" t="s">
        <v>515</v>
      </c>
      <c r="F118" s="1" t="s">
        <v>516</v>
      </c>
      <c r="G118" s="13" t="s">
        <v>517</v>
      </c>
      <c r="H118" s="3">
        <v>7400000</v>
      </c>
    </row>
    <row r="119" spans="1:8" x14ac:dyDescent="0.25">
      <c r="A119" s="9" t="s">
        <v>7</v>
      </c>
      <c r="B119" s="12">
        <v>213</v>
      </c>
      <c r="C119" s="2">
        <v>43659</v>
      </c>
      <c r="D119" s="2" t="s">
        <v>24</v>
      </c>
      <c r="E119" s="1" t="s">
        <v>518</v>
      </c>
      <c r="F119" s="1" t="s">
        <v>391</v>
      </c>
      <c r="G119" s="13" t="s">
        <v>392</v>
      </c>
      <c r="H119" s="3">
        <v>2296000.9939999999</v>
      </c>
    </row>
    <row r="120" spans="1:8" x14ac:dyDescent="0.25">
      <c r="A120" s="9" t="s">
        <v>7</v>
      </c>
      <c r="B120" s="12">
        <v>220</v>
      </c>
      <c r="C120" s="2">
        <v>43664</v>
      </c>
      <c r="D120" s="2" t="s">
        <v>60</v>
      </c>
      <c r="E120" s="1" t="s">
        <v>519</v>
      </c>
      <c r="F120" s="1" t="s">
        <v>368</v>
      </c>
      <c r="G120" s="13" t="s">
        <v>369</v>
      </c>
      <c r="H120" s="3">
        <v>178000</v>
      </c>
    </row>
    <row r="121" spans="1:8" x14ac:dyDescent="0.25">
      <c r="A121" s="9" t="s">
        <v>7</v>
      </c>
      <c r="B121" s="12">
        <v>215</v>
      </c>
      <c r="C121" s="2">
        <v>43657</v>
      </c>
      <c r="D121" s="2" t="s">
        <v>29</v>
      </c>
      <c r="E121" s="1" t="s">
        <v>520</v>
      </c>
      <c r="F121" s="1" t="s">
        <v>179</v>
      </c>
      <c r="G121" s="13" t="s">
        <v>124</v>
      </c>
      <c r="H121" s="3">
        <v>8000000</v>
      </c>
    </row>
    <row r="122" spans="1:8" x14ac:dyDescent="0.25">
      <c r="A122" s="48" t="s">
        <v>7</v>
      </c>
      <c r="B122" s="48">
        <v>11</v>
      </c>
      <c r="C122" s="51">
        <v>43637</v>
      </c>
      <c r="D122" s="51" t="s">
        <v>15</v>
      </c>
      <c r="E122" s="35" t="s">
        <v>521</v>
      </c>
      <c r="F122" s="35" t="s">
        <v>522</v>
      </c>
      <c r="G122" s="36" t="s">
        <v>523</v>
      </c>
      <c r="H122" s="45">
        <v>600000000</v>
      </c>
    </row>
    <row r="123" spans="1:8" x14ac:dyDescent="0.25">
      <c r="A123" s="50"/>
      <c r="B123" s="50"/>
      <c r="C123" s="53"/>
      <c r="D123" s="53"/>
      <c r="E123" s="35" t="s">
        <v>521</v>
      </c>
      <c r="F123" s="35" t="s">
        <v>522</v>
      </c>
      <c r="G123" s="36" t="s">
        <v>524</v>
      </c>
      <c r="H123" s="47"/>
    </row>
    <row r="124" spans="1:8" x14ac:dyDescent="0.25">
      <c r="A124" s="9" t="s">
        <v>7</v>
      </c>
      <c r="B124" s="12">
        <v>245</v>
      </c>
      <c r="C124" s="2">
        <v>43633</v>
      </c>
      <c r="D124" s="2" t="s">
        <v>29</v>
      </c>
      <c r="E124" s="1" t="s">
        <v>525</v>
      </c>
      <c r="F124" s="1" t="s">
        <v>179</v>
      </c>
      <c r="G124" s="13" t="s">
        <v>124</v>
      </c>
      <c r="H124" s="3">
        <f>22443750+2087330</f>
        <v>24531080</v>
      </c>
    </row>
    <row r="125" spans="1:8" x14ac:dyDescent="0.25">
      <c r="A125" s="9" t="s">
        <v>7</v>
      </c>
      <c r="B125" s="12">
        <v>267</v>
      </c>
      <c r="C125" s="2">
        <v>43696</v>
      </c>
      <c r="D125" s="2" t="s">
        <v>477</v>
      </c>
      <c r="E125" s="1" t="s">
        <v>526</v>
      </c>
      <c r="F125" s="1" t="s">
        <v>527</v>
      </c>
      <c r="G125" s="13" t="s">
        <v>528</v>
      </c>
      <c r="H125" s="3">
        <v>353088.47</v>
      </c>
    </row>
    <row r="126" spans="1:8" x14ac:dyDescent="0.25">
      <c r="A126" s="9" t="s">
        <v>7</v>
      </c>
      <c r="B126" s="12">
        <v>380</v>
      </c>
      <c r="C126" s="2">
        <v>43706</v>
      </c>
      <c r="D126" s="2" t="s">
        <v>18</v>
      </c>
      <c r="E126" s="1" t="s">
        <v>529</v>
      </c>
      <c r="F126" s="1" t="s">
        <v>530</v>
      </c>
      <c r="G126" s="13" t="s">
        <v>531</v>
      </c>
      <c r="H126" s="3">
        <v>44834916</v>
      </c>
    </row>
    <row r="127" spans="1:8" x14ac:dyDescent="0.25">
      <c r="A127" s="9" t="s">
        <v>7</v>
      </c>
      <c r="B127" s="12">
        <v>362</v>
      </c>
      <c r="C127" s="2">
        <v>43699</v>
      </c>
      <c r="D127" s="2" t="s">
        <v>29</v>
      </c>
      <c r="E127" s="1" t="s">
        <v>532</v>
      </c>
      <c r="F127" s="1" t="s">
        <v>179</v>
      </c>
      <c r="G127" s="13" t="s">
        <v>124</v>
      </c>
      <c r="H127" s="3">
        <v>2000000</v>
      </c>
    </row>
    <row r="128" spans="1:8" x14ac:dyDescent="0.25">
      <c r="A128" s="9" t="s">
        <v>7</v>
      </c>
      <c r="B128" s="12">
        <v>382</v>
      </c>
      <c r="C128" s="2">
        <v>43706</v>
      </c>
      <c r="D128" s="2" t="s">
        <v>15</v>
      </c>
      <c r="E128" s="1" t="s">
        <v>533</v>
      </c>
      <c r="F128" s="1" t="s">
        <v>534</v>
      </c>
      <c r="G128" s="13" t="s">
        <v>535</v>
      </c>
      <c r="H128" s="3">
        <v>70000000</v>
      </c>
    </row>
    <row r="129" spans="1:8" x14ac:dyDescent="0.25">
      <c r="A129" s="9" t="s">
        <v>7</v>
      </c>
      <c r="B129" s="12">
        <v>386</v>
      </c>
      <c r="C129" s="2">
        <v>43738</v>
      </c>
      <c r="D129" s="2" t="s">
        <v>15</v>
      </c>
      <c r="E129" s="1" t="s">
        <v>536</v>
      </c>
      <c r="F129" s="1" t="s">
        <v>537</v>
      </c>
      <c r="G129" s="13" t="s">
        <v>538</v>
      </c>
      <c r="H129" s="3">
        <v>469999999.76999998</v>
      </c>
    </row>
    <row r="130" spans="1:8" x14ac:dyDescent="0.25">
      <c r="A130" s="9" t="s">
        <v>7</v>
      </c>
      <c r="B130" s="12">
        <v>410</v>
      </c>
      <c r="C130" s="2">
        <v>43720</v>
      </c>
      <c r="D130" s="2" t="s">
        <v>18</v>
      </c>
      <c r="E130" s="1" t="s">
        <v>539</v>
      </c>
      <c r="F130" s="1" t="s">
        <v>540</v>
      </c>
      <c r="G130" s="13" t="s">
        <v>541</v>
      </c>
      <c r="H130" s="3">
        <v>34414800</v>
      </c>
    </row>
    <row r="131" spans="1:8" x14ac:dyDescent="0.25">
      <c r="A131" s="11" t="s">
        <v>7</v>
      </c>
      <c r="B131" s="12">
        <v>381</v>
      </c>
      <c r="C131" s="2">
        <v>43706</v>
      </c>
      <c r="D131" s="2" t="s">
        <v>15</v>
      </c>
      <c r="E131" s="1" t="s">
        <v>542</v>
      </c>
      <c r="F131" s="1" t="s">
        <v>534</v>
      </c>
      <c r="G131" s="13" t="s">
        <v>535</v>
      </c>
      <c r="H131" s="3">
        <v>120000000</v>
      </c>
    </row>
    <row r="132" spans="1:8" x14ac:dyDescent="0.25">
      <c r="A132" s="9" t="s">
        <v>11</v>
      </c>
      <c r="B132" s="12">
        <v>276</v>
      </c>
      <c r="C132" s="2">
        <v>43734</v>
      </c>
      <c r="D132" s="2" t="s">
        <v>24</v>
      </c>
      <c r="E132" s="1" t="s">
        <v>543</v>
      </c>
      <c r="F132" s="1" t="s">
        <v>544</v>
      </c>
      <c r="G132" s="13" t="s">
        <v>545</v>
      </c>
      <c r="H132" s="3">
        <v>548155</v>
      </c>
    </row>
    <row r="133" spans="1:8" x14ac:dyDescent="0.25">
      <c r="A133" s="9" t="s">
        <v>11</v>
      </c>
      <c r="B133" s="12">
        <v>167</v>
      </c>
      <c r="C133" s="2">
        <v>43647</v>
      </c>
      <c r="D133" s="2" t="s">
        <v>29</v>
      </c>
      <c r="E133" s="1" t="s">
        <v>546</v>
      </c>
      <c r="F133" s="1" t="s">
        <v>547</v>
      </c>
      <c r="G133" s="13" t="s">
        <v>548</v>
      </c>
      <c r="H133" s="3">
        <v>180000</v>
      </c>
    </row>
    <row r="134" spans="1:8" x14ac:dyDescent="0.25">
      <c r="A134" s="9" t="s">
        <v>11</v>
      </c>
      <c r="B134" s="12">
        <v>166</v>
      </c>
      <c r="C134" s="2">
        <v>43647</v>
      </c>
      <c r="D134" s="2" t="s">
        <v>29</v>
      </c>
      <c r="E134" s="1" t="s">
        <v>546</v>
      </c>
      <c r="F134" s="1" t="s">
        <v>549</v>
      </c>
      <c r="G134" s="13" t="s">
        <v>550</v>
      </c>
      <c r="H134" s="3">
        <v>210000</v>
      </c>
    </row>
    <row r="135" spans="1:8" x14ac:dyDescent="0.25">
      <c r="A135" s="9" t="s">
        <v>11</v>
      </c>
      <c r="B135" s="12">
        <v>164</v>
      </c>
      <c r="C135" s="2">
        <v>43644</v>
      </c>
      <c r="D135" s="2" t="s">
        <v>18</v>
      </c>
      <c r="E135" s="1" t="s">
        <v>551</v>
      </c>
      <c r="F135" s="1" t="s">
        <v>552</v>
      </c>
      <c r="G135" s="13" t="s">
        <v>553</v>
      </c>
      <c r="H135" s="3">
        <v>4569600</v>
      </c>
    </row>
    <row r="136" spans="1:8" x14ac:dyDescent="0.25">
      <c r="A136" s="9" t="s">
        <v>11</v>
      </c>
      <c r="B136" s="12">
        <v>160</v>
      </c>
      <c r="C136" s="2">
        <v>43641</v>
      </c>
      <c r="D136" s="2" t="s">
        <v>24</v>
      </c>
      <c r="E136" s="1" t="s">
        <v>554</v>
      </c>
      <c r="F136" s="1" t="s">
        <v>555</v>
      </c>
      <c r="G136" s="13" t="s">
        <v>28</v>
      </c>
      <c r="H136" s="3">
        <v>759518</v>
      </c>
    </row>
    <row r="137" spans="1:8" x14ac:dyDescent="0.25">
      <c r="A137" s="9" t="s">
        <v>11</v>
      </c>
      <c r="B137" s="12">
        <v>280</v>
      </c>
      <c r="C137" s="2">
        <v>43735</v>
      </c>
      <c r="D137" s="2" t="s">
        <v>18</v>
      </c>
      <c r="E137" s="1" t="s">
        <v>556</v>
      </c>
      <c r="F137" s="1" t="s">
        <v>557</v>
      </c>
      <c r="G137" s="13" t="s">
        <v>261</v>
      </c>
      <c r="H137" s="3">
        <v>1000000</v>
      </c>
    </row>
    <row r="138" spans="1:8" x14ac:dyDescent="0.25">
      <c r="A138" s="9" t="s">
        <v>11</v>
      </c>
      <c r="B138" s="12">
        <v>265</v>
      </c>
      <c r="C138" s="2">
        <v>43719</v>
      </c>
      <c r="D138" s="2" t="s">
        <v>24</v>
      </c>
      <c r="E138" s="1" t="s">
        <v>558</v>
      </c>
      <c r="F138" s="1" t="s">
        <v>559</v>
      </c>
      <c r="G138" s="13" t="s">
        <v>560</v>
      </c>
      <c r="H138" s="3">
        <v>803250</v>
      </c>
    </row>
    <row r="139" spans="1:8" x14ac:dyDescent="0.25">
      <c r="A139" s="9" t="s">
        <v>11</v>
      </c>
      <c r="B139" s="12">
        <v>247</v>
      </c>
      <c r="C139" s="2">
        <v>43700</v>
      </c>
      <c r="D139" s="2" t="s">
        <v>15</v>
      </c>
      <c r="E139" s="1" t="s">
        <v>561</v>
      </c>
      <c r="F139" s="1" t="s">
        <v>562</v>
      </c>
      <c r="G139" s="13" t="s">
        <v>158</v>
      </c>
      <c r="H139" s="3">
        <v>100000</v>
      </c>
    </row>
    <row r="140" spans="1:8" x14ac:dyDescent="0.25">
      <c r="A140" s="9" t="s">
        <v>11</v>
      </c>
      <c r="B140" s="12">
        <v>248</v>
      </c>
      <c r="C140" s="2">
        <v>43706</v>
      </c>
      <c r="D140" s="2" t="s">
        <v>15</v>
      </c>
      <c r="E140" s="1" t="s">
        <v>561</v>
      </c>
      <c r="F140" s="1" t="s">
        <v>562</v>
      </c>
      <c r="G140" s="13" t="s">
        <v>158</v>
      </c>
      <c r="H140" s="3">
        <v>190000</v>
      </c>
    </row>
    <row r="141" spans="1:8" x14ac:dyDescent="0.25">
      <c r="A141" s="9" t="s">
        <v>11</v>
      </c>
      <c r="B141" s="12">
        <v>253</v>
      </c>
      <c r="C141" s="2">
        <v>43706</v>
      </c>
      <c r="D141" s="2" t="s">
        <v>15</v>
      </c>
      <c r="E141" s="1" t="s">
        <v>561</v>
      </c>
      <c r="F141" s="1" t="s">
        <v>562</v>
      </c>
      <c r="G141" s="13" t="s">
        <v>158</v>
      </c>
      <c r="H141" s="3">
        <v>130000</v>
      </c>
    </row>
    <row r="142" spans="1:8" x14ac:dyDescent="0.25">
      <c r="A142" s="9" t="s">
        <v>11</v>
      </c>
      <c r="B142" s="12">
        <v>261</v>
      </c>
      <c r="C142" s="2">
        <v>43714</v>
      </c>
      <c r="D142" s="2" t="s">
        <v>29</v>
      </c>
      <c r="E142" s="1" t="s">
        <v>563</v>
      </c>
      <c r="F142" s="1" t="s">
        <v>564</v>
      </c>
      <c r="G142" s="13" t="s">
        <v>565</v>
      </c>
      <c r="H142" s="3">
        <v>480000</v>
      </c>
    </row>
    <row r="143" spans="1:8" x14ac:dyDescent="0.25">
      <c r="A143" s="9" t="s">
        <v>11</v>
      </c>
      <c r="B143" s="12">
        <v>252</v>
      </c>
      <c r="C143" s="2">
        <v>43706</v>
      </c>
      <c r="D143" s="2" t="s">
        <v>29</v>
      </c>
      <c r="E143" s="1" t="s">
        <v>566</v>
      </c>
      <c r="F143" s="1" t="s">
        <v>567</v>
      </c>
      <c r="G143" s="13" t="s">
        <v>568</v>
      </c>
      <c r="H143" s="3">
        <v>120000</v>
      </c>
    </row>
    <row r="144" spans="1:8" x14ac:dyDescent="0.25">
      <c r="A144" s="9" t="s">
        <v>11</v>
      </c>
      <c r="B144" s="12">
        <v>226</v>
      </c>
      <c r="C144" s="2">
        <v>43683</v>
      </c>
      <c r="D144" s="2" t="s">
        <v>15</v>
      </c>
      <c r="E144" s="1" t="s">
        <v>561</v>
      </c>
      <c r="F144" s="1" t="s">
        <v>569</v>
      </c>
      <c r="G144" s="13" t="s">
        <v>33</v>
      </c>
      <c r="H144" s="3">
        <v>30000</v>
      </c>
    </row>
    <row r="145" spans="1:8" x14ac:dyDescent="0.25">
      <c r="A145" s="9" t="s">
        <v>11</v>
      </c>
      <c r="B145" s="12">
        <v>188</v>
      </c>
      <c r="C145" s="2">
        <v>43656</v>
      </c>
      <c r="D145" s="2" t="s">
        <v>29</v>
      </c>
      <c r="E145" s="1" t="s">
        <v>570</v>
      </c>
      <c r="F145" s="1" t="s">
        <v>571</v>
      </c>
      <c r="G145" s="13" t="s">
        <v>14</v>
      </c>
      <c r="H145" s="3">
        <v>96931</v>
      </c>
    </row>
    <row r="146" spans="1:8" x14ac:dyDescent="0.25">
      <c r="A146" s="9" t="s">
        <v>11</v>
      </c>
      <c r="B146" s="12">
        <v>274</v>
      </c>
      <c r="C146" s="2">
        <v>43732</v>
      </c>
      <c r="D146" s="2" t="s">
        <v>29</v>
      </c>
      <c r="E146" s="1" t="s">
        <v>570</v>
      </c>
      <c r="F146" s="1" t="s">
        <v>377</v>
      </c>
      <c r="G146" s="13" t="s">
        <v>378</v>
      </c>
      <c r="H146" s="3">
        <v>373982</v>
      </c>
    </row>
    <row r="147" spans="1:8" x14ac:dyDescent="0.25">
      <c r="A147" s="9" t="s">
        <v>174</v>
      </c>
      <c r="B147" s="12">
        <v>106</v>
      </c>
      <c r="C147" s="2">
        <v>43675</v>
      </c>
      <c r="D147" s="2" t="s">
        <v>12</v>
      </c>
      <c r="E147" s="1" t="s">
        <v>572</v>
      </c>
      <c r="F147" s="1" t="s">
        <v>573</v>
      </c>
      <c r="G147" s="13" t="s">
        <v>574</v>
      </c>
      <c r="H147" s="3">
        <v>98770</v>
      </c>
    </row>
    <row r="148" spans="1:8" x14ac:dyDescent="0.25">
      <c r="A148" s="9" t="s">
        <v>38</v>
      </c>
      <c r="B148" s="12">
        <v>81</v>
      </c>
      <c r="C148" s="2">
        <v>43644</v>
      </c>
      <c r="D148" s="2" t="s">
        <v>18</v>
      </c>
      <c r="E148" s="1" t="s">
        <v>575</v>
      </c>
      <c r="F148" s="1" t="s">
        <v>576</v>
      </c>
      <c r="G148" s="13" t="s">
        <v>577</v>
      </c>
      <c r="H148" s="3">
        <v>2096000</v>
      </c>
    </row>
    <row r="149" spans="1:8" x14ac:dyDescent="0.25">
      <c r="A149" s="9" t="s">
        <v>38</v>
      </c>
      <c r="B149" s="12">
        <v>83</v>
      </c>
      <c r="C149" s="2">
        <v>43650</v>
      </c>
      <c r="D149" s="2" t="s">
        <v>15</v>
      </c>
      <c r="E149" s="1" t="s">
        <v>578</v>
      </c>
      <c r="F149" s="1" t="s">
        <v>579</v>
      </c>
      <c r="G149" s="13" t="s">
        <v>128</v>
      </c>
      <c r="H149" s="3">
        <v>2151806</v>
      </c>
    </row>
    <row r="150" spans="1:8" x14ac:dyDescent="0.25">
      <c r="A150" s="9" t="s">
        <v>38</v>
      </c>
      <c r="B150" s="12">
        <v>94</v>
      </c>
      <c r="C150" s="2">
        <v>43642</v>
      </c>
      <c r="D150" s="2" t="s">
        <v>29</v>
      </c>
      <c r="E150" s="1" t="s">
        <v>580</v>
      </c>
      <c r="F150" s="1" t="s">
        <v>581</v>
      </c>
      <c r="G150" s="13" t="s">
        <v>217</v>
      </c>
      <c r="H150" s="3">
        <v>48157895</v>
      </c>
    </row>
    <row r="151" spans="1:8" x14ac:dyDescent="0.25">
      <c r="A151" s="9" t="s">
        <v>38</v>
      </c>
      <c r="B151" s="12">
        <v>87</v>
      </c>
      <c r="C151" s="2">
        <v>43654</v>
      </c>
      <c r="D151" s="2" t="s">
        <v>15</v>
      </c>
      <c r="E151" s="1" t="s">
        <v>582</v>
      </c>
      <c r="F151" s="1" t="s">
        <v>579</v>
      </c>
      <c r="G151" s="13" t="s">
        <v>128</v>
      </c>
      <c r="H151" s="3">
        <v>238000</v>
      </c>
    </row>
    <row r="152" spans="1:8" x14ac:dyDescent="0.25">
      <c r="A152" s="9" t="s">
        <v>38</v>
      </c>
      <c r="B152" s="12">
        <v>88</v>
      </c>
      <c r="C152" s="2">
        <v>43654</v>
      </c>
      <c r="D152" s="2" t="s">
        <v>15</v>
      </c>
      <c r="E152" s="1" t="s">
        <v>583</v>
      </c>
      <c r="F152" s="1" t="s">
        <v>579</v>
      </c>
      <c r="G152" s="13" t="s">
        <v>128</v>
      </c>
      <c r="H152" s="3">
        <v>708050</v>
      </c>
    </row>
    <row r="153" spans="1:8" x14ac:dyDescent="0.25">
      <c r="A153" s="9" t="s">
        <v>38</v>
      </c>
      <c r="B153" s="12">
        <v>90</v>
      </c>
      <c r="C153" s="2">
        <v>43655</v>
      </c>
      <c r="D153" s="2" t="s">
        <v>15</v>
      </c>
      <c r="E153" s="1" t="s">
        <v>584</v>
      </c>
      <c r="F153" s="1" t="s">
        <v>585</v>
      </c>
      <c r="G153" s="13" t="s">
        <v>135</v>
      </c>
      <c r="H153" s="3">
        <v>275247</v>
      </c>
    </row>
    <row r="154" spans="1:8" x14ac:dyDescent="0.25">
      <c r="A154" s="9" t="s">
        <v>38</v>
      </c>
      <c r="B154" s="12">
        <v>96</v>
      </c>
      <c r="C154" s="2">
        <v>43636</v>
      </c>
      <c r="D154" s="2" t="s">
        <v>15</v>
      </c>
      <c r="E154" s="1" t="s">
        <v>586</v>
      </c>
      <c r="F154" s="1" t="s">
        <v>1736</v>
      </c>
      <c r="G154" s="13" t="s">
        <v>587</v>
      </c>
      <c r="H154" s="3">
        <v>6000000</v>
      </c>
    </row>
    <row r="155" spans="1:8" x14ac:dyDescent="0.25">
      <c r="A155" s="9" t="s">
        <v>38</v>
      </c>
      <c r="B155" s="12">
        <v>97</v>
      </c>
      <c r="C155" s="2">
        <v>43636</v>
      </c>
      <c r="D155" s="2" t="s">
        <v>15</v>
      </c>
      <c r="E155" s="1" t="s">
        <v>588</v>
      </c>
      <c r="F155" s="1" t="s">
        <v>1737</v>
      </c>
      <c r="G155" s="13" t="s">
        <v>587</v>
      </c>
      <c r="H155" s="3">
        <v>2500000</v>
      </c>
    </row>
    <row r="156" spans="1:8" x14ac:dyDescent="0.25">
      <c r="A156" s="9" t="s">
        <v>38</v>
      </c>
      <c r="B156" s="12">
        <v>110</v>
      </c>
      <c r="C156" s="2">
        <v>43700</v>
      </c>
      <c r="D156" s="2" t="s">
        <v>18</v>
      </c>
      <c r="E156" s="1" t="s">
        <v>589</v>
      </c>
      <c r="F156" s="1" t="s">
        <v>581</v>
      </c>
      <c r="G156" s="13" t="s">
        <v>217</v>
      </c>
      <c r="H156" s="3">
        <v>800000</v>
      </c>
    </row>
    <row r="157" spans="1:8" x14ac:dyDescent="0.25">
      <c r="A157" s="9" t="s">
        <v>38</v>
      </c>
      <c r="B157" s="12">
        <v>120</v>
      </c>
      <c r="C157" s="2">
        <v>43714</v>
      </c>
      <c r="D157" s="2" t="s">
        <v>29</v>
      </c>
      <c r="E157" s="1" t="s">
        <v>590</v>
      </c>
      <c r="F157" s="1" t="s">
        <v>581</v>
      </c>
      <c r="G157" s="13" t="s">
        <v>217</v>
      </c>
      <c r="H157" s="3">
        <v>4657895</v>
      </c>
    </row>
    <row r="158" spans="1:8" x14ac:dyDescent="0.25">
      <c r="A158" s="9" t="s">
        <v>38</v>
      </c>
      <c r="B158" s="12">
        <v>125</v>
      </c>
      <c r="C158" s="2">
        <v>43724</v>
      </c>
      <c r="D158" s="2" t="s">
        <v>15</v>
      </c>
      <c r="E158" s="1" t="s">
        <v>591</v>
      </c>
      <c r="F158" s="1" t="s">
        <v>579</v>
      </c>
      <c r="G158" s="13" t="s">
        <v>128</v>
      </c>
      <c r="H158" s="3">
        <v>107100</v>
      </c>
    </row>
    <row r="159" spans="1:8" x14ac:dyDescent="0.25">
      <c r="A159" s="9" t="s">
        <v>238</v>
      </c>
      <c r="B159" s="12">
        <v>174</v>
      </c>
      <c r="C159" s="2">
        <v>43689</v>
      </c>
      <c r="D159" s="2" t="s">
        <v>15</v>
      </c>
      <c r="E159" s="1" t="s">
        <v>209</v>
      </c>
      <c r="F159" s="1" t="s">
        <v>592</v>
      </c>
      <c r="G159" s="13" t="s">
        <v>593</v>
      </c>
      <c r="H159" s="3">
        <v>82250</v>
      </c>
    </row>
    <row r="160" spans="1:8" x14ac:dyDescent="0.25">
      <c r="A160" s="9" t="s">
        <v>238</v>
      </c>
      <c r="B160" s="12">
        <v>224</v>
      </c>
      <c r="C160" s="2">
        <v>43738</v>
      </c>
      <c r="D160" s="2" t="s">
        <v>12</v>
      </c>
      <c r="E160" s="1" t="s">
        <v>209</v>
      </c>
      <c r="F160" s="1" t="s">
        <v>594</v>
      </c>
      <c r="G160" s="13" t="s">
        <v>378</v>
      </c>
      <c r="H160" s="3">
        <v>427317</v>
      </c>
    </row>
    <row r="161" spans="1:218" s="10" customFormat="1" x14ac:dyDescent="0.25">
      <c r="A161" s="9" t="s">
        <v>238</v>
      </c>
      <c r="B161" s="12">
        <v>286</v>
      </c>
      <c r="C161" s="2">
        <v>43809</v>
      </c>
      <c r="D161" s="2" t="s">
        <v>24</v>
      </c>
      <c r="E161" s="1" t="s">
        <v>209</v>
      </c>
      <c r="F161" s="1" t="s">
        <v>595</v>
      </c>
      <c r="G161" s="13" t="s">
        <v>596</v>
      </c>
      <c r="H161" s="3">
        <v>444227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</row>
    <row r="162" spans="1:218" x14ac:dyDescent="0.25">
      <c r="A162" s="9" t="s">
        <v>238</v>
      </c>
      <c r="B162" s="12">
        <v>291</v>
      </c>
      <c r="C162" s="2">
        <v>43812</v>
      </c>
      <c r="D162" s="2" t="s">
        <v>24</v>
      </c>
      <c r="E162" s="1" t="s">
        <v>597</v>
      </c>
      <c r="F162" s="1" t="s">
        <v>598</v>
      </c>
      <c r="G162" s="13" t="s">
        <v>242</v>
      </c>
      <c r="H162" s="3">
        <v>13623178</v>
      </c>
    </row>
    <row r="163" spans="1:218" x14ac:dyDescent="0.25">
      <c r="A163" s="9" t="s">
        <v>238</v>
      </c>
      <c r="B163" s="12">
        <v>296</v>
      </c>
      <c r="C163" s="2">
        <v>43819</v>
      </c>
      <c r="D163" s="2" t="s">
        <v>24</v>
      </c>
      <c r="E163" s="1" t="s">
        <v>209</v>
      </c>
      <c r="F163" s="1" t="s">
        <v>598</v>
      </c>
      <c r="G163" s="13" t="s">
        <v>242</v>
      </c>
      <c r="H163" s="3">
        <v>154700</v>
      </c>
    </row>
    <row r="164" spans="1:218" x14ac:dyDescent="0.25">
      <c r="A164" s="1" t="s">
        <v>341</v>
      </c>
      <c r="B164" s="12">
        <v>202</v>
      </c>
      <c r="C164" s="2">
        <v>43791</v>
      </c>
      <c r="D164" s="2" t="s">
        <v>29</v>
      </c>
      <c r="E164" s="1" t="s">
        <v>599</v>
      </c>
      <c r="F164" s="1" t="s">
        <v>600</v>
      </c>
      <c r="G164" s="13" t="s">
        <v>601</v>
      </c>
      <c r="H164" s="3">
        <v>33333</v>
      </c>
    </row>
    <row r="165" spans="1:218" x14ac:dyDescent="0.25">
      <c r="A165" s="9" t="s">
        <v>341</v>
      </c>
      <c r="B165" s="12">
        <v>208</v>
      </c>
      <c r="C165" s="2">
        <v>43796</v>
      </c>
      <c r="D165" s="2" t="s">
        <v>29</v>
      </c>
      <c r="E165" s="1" t="s">
        <v>602</v>
      </c>
      <c r="F165" s="1" t="s">
        <v>603</v>
      </c>
      <c r="G165" s="13" t="s">
        <v>604</v>
      </c>
      <c r="H165" s="3">
        <v>480000</v>
      </c>
    </row>
    <row r="166" spans="1:218" x14ac:dyDescent="0.25">
      <c r="A166" s="9" t="s">
        <v>67</v>
      </c>
      <c r="B166" s="12">
        <v>154</v>
      </c>
      <c r="C166" s="2">
        <v>43742</v>
      </c>
      <c r="D166" s="2" t="s">
        <v>15</v>
      </c>
      <c r="E166" s="1" t="s">
        <v>605</v>
      </c>
      <c r="F166" s="1" t="s">
        <v>606</v>
      </c>
      <c r="G166" s="13" t="s">
        <v>806</v>
      </c>
      <c r="H166" s="3">
        <v>1126850</v>
      </c>
    </row>
    <row r="167" spans="1:218" x14ac:dyDescent="0.25">
      <c r="A167" s="9" t="s">
        <v>67</v>
      </c>
      <c r="B167" s="12">
        <v>155</v>
      </c>
      <c r="C167" s="2">
        <v>43746</v>
      </c>
      <c r="D167" s="2" t="s">
        <v>15</v>
      </c>
      <c r="E167" s="1" t="s">
        <v>607</v>
      </c>
      <c r="F167" s="1" t="s">
        <v>608</v>
      </c>
      <c r="G167" s="13" t="s">
        <v>807</v>
      </c>
      <c r="H167" s="3">
        <v>483333</v>
      </c>
    </row>
    <row r="168" spans="1:218" x14ac:dyDescent="0.25">
      <c r="A168" s="9" t="s">
        <v>67</v>
      </c>
      <c r="B168" s="12">
        <v>156</v>
      </c>
      <c r="C168" s="2">
        <v>43748</v>
      </c>
      <c r="D168" s="2" t="s">
        <v>24</v>
      </c>
      <c r="E168" s="1" t="s">
        <v>609</v>
      </c>
      <c r="F168" s="1" t="s">
        <v>610</v>
      </c>
      <c r="G168" s="13" t="s">
        <v>232</v>
      </c>
      <c r="H168" s="3">
        <v>4400000</v>
      </c>
    </row>
    <row r="169" spans="1:218" x14ac:dyDescent="0.25">
      <c r="A169" s="9" t="s">
        <v>67</v>
      </c>
      <c r="B169" s="12">
        <v>161</v>
      </c>
      <c r="C169" s="2">
        <v>43760</v>
      </c>
      <c r="D169" s="2" t="s">
        <v>15</v>
      </c>
      <c r="E169" s="1" t="s">
        <v>611</v>
      </c>
      <c r="F169" s="1" t="s">
        <v>579</v>
      </c>
      <c r="G169" s="13" t="s">
        <v>739</v>
      </c>
      <c r="H169" s="3">
        <v>397460</v>
      </c>
    </row>
    <row r="170" spans="1:218" x14ac:dyDescent="0.25">
      <c r="A170" s="9" t="s">
        <v>67</v>
      </c>
      <c r="B170" s="12">
        <v>163</v>
      </c>
      <c r="C170" s="2">
        <v>43762</v>
      </c>
      <c r="D170" s="2" t="s">
        <v>15</v>
      </c>
      <c r="E170" s="1" t="s">
        <v>612</v>
      </c>
      <c r="F170" s="1" t="s">
        <v>579</v>
      </c>
      <c r="G170" s="13" t="s">
        <v>739</v>
      </c>
      <c r="H170" s="3">
        <v>197540</v>
      </c>
    </row>
    <row r="171" spans="1:218" x14ac:dyDescent="0.25">
      <c r="A171" s="9" t="s">
        <v>67</v>
      </c>
      <c r="B171" s="12">
        <v>166</v>
      </c>
      <c r="C171" s="2">
        <v>43783</v>
      </c>
      <c r="D171" s="2" t="s">
        <v>613</v>
      </c>
      <c r="E171" s="1" t="s">
        <v>801</v>
      </c>
      <c r="F171" s="1" t="s">
        <v>614</v>
      </c>
      <c r="G171" s="13" t="s">
        <v>808</v>
      </c>
      <c r="H171" s="3">
        <v>399999</v>
      </c>
    </row>
    <row r="172" spans="1:218" x14ac:dyDescent="0.25">
      <c r="A172" s="9" t="s">
        <v>67</v>
      </c>
      <c r="B172" s="12">
        <v>167</v>
      </c>
      <c r="C172" s="2">
        <v>43787</v>
      </c>
      <c r="D172" s="2" t="s">
        <v>15</v>
      </c>
      <c r="E172" s="1" t="s">
        <v>615</v>
      </c>
      <c r="F172" s="1" t="s">
        <v>579</v>
      </c>
      <c r="G172" s="13" t="s">
        <v>739</v>
      </c>
      <c r="H172" s="3">
        <v>445298</v>
      </c>
    </row>
    <row r="173" spans="1:218" x14ac:dyDescent="0.25">
      <c r="A173" s="9" t="s">
        <v>67</v>
      </c>
      <c r="B173" s="12">
        <v>169</v>
      </c>
      <c r="C173" s="2">
        <v>43787</v>
      </c>
      <c r="D173" s="2" t="s">
        <v>15</v>
      </c>
      <c r="E173" s="1" t="s">
        <v>616</v>
      </c>
      <c r="F173" s="1" t="s">
        <v>579</v>
      </c>
      <c r="G173" s="13" t="s">
        <v>739</v>
      </c>
      <c r="H173" s="3">
        <v>399840</v>
      </c>
    </row>
    <row r="174" spans="1:218" x14ac:dyDescent="0.25">
      <c r="A174" s="9" t="s">
        <v>67</v>
      </c>
      <c r="B174" s="12">
        <v>170</v>
      </c>
      <c r="C174" s="2">
        <v>43787</v>
      </c>
      <c r="D174" s="2" t="s">
        <v>15</v>
      </c>
      <c r="E174" s="1" t="s">
        <v>617</v>
      </c>
      <c r="F174" s="1" t="s">
        <v>618</v>
      </c>
      <c r="G174" s="13" t="s">
        <v>135</v>
      </c>
      <c r="H174" s="3">
        <v>351645</v>
      </c>
    </row>
    <row r="175" spans="1:218" x14ac:dyDescent="0.25">
      <c r="A175" s="9" t="s">
        <v>67</v>
      </c>
      <c r="B175" s="12">
        <v>171</v>
      </c>
      <c r="C175" s="2">
        <v>43787</v>
      </c>
      <c r="D175" s="2" t="s">
        <v>15</v>
      </c>
      <c r="E175" s="1" t="s">
        <v>619</v>
      </c>
      <c r="F175" s="1" t="s">
        <v>620</v>
      </c>
      <c r="G175" s="13" t="s">
        <v>446</v>
      </c>
      <c r="H175" s="3">
        <v>839710</v>
      </c>
    </row>
    <row r="176" spans="1:218" x14ac:dyDescent="0.25">
      <c r="A176" s="9" t="s">
        <v>67</v>
      </c>
      <c r="B176" s="12">
        <v>172</v>
      </c>
      <c r="C176" s="2">
        <v>43787</v>
      </c>
      <c r="D176" s="2" t="s">
        <v>15</v>
      </c>
      <c r="E176" s="1" t="s">
        <v>621</v>
      </c>
      <c r="F176" s="1" t="s">
        <v>606</v>
      </c>
      <c r="G176" s="13" t="s">
        <v>806</v>
      </c>
      <c r="H176" s="3">
        <v>1533250</v>
      </c>
    </row>
    <row r="177" spans="1:8" x14ac:dyDescent="0.25">
      <c r="A177" s="9" t="s">
        <v>67</v>
      </c>
      <c r="B177" s="12">
        <v>182</v>
      </c>
      <c r="C177" s="2">
        <v>43815</v>
      </c>
      <c r="D177" s="2" t="s">
        <v>15</v>
      </c>
      <c r="E177" s="1" t="s">
        <v>622</v>
      </c>
      <c r="F177" s="1" t="s">
        <v>623</v>
      </c>
      <c r="G177" s="13" t="s">
        <v>809</v>
      </c>
      <c r="H177" s="3">
        <v>1516556</v>
      </c>
    </row>
    <row r="178" spans="1:8" x14ac:dyDescent="0.25">
      <c r="A178" s="9" t="s">
        <v>43</v>
      </c>
      <c r="B178" s="12">
        <v>158</v>
      </c>
      <c r="C178" s="2">
        <v>43767</v>
      </c>
      <c r="D178" s="2" t="s">
        <v>24</v>
      </c>
      <c r="E178" s="1" t="s">
        <v>624</v>
      </c>
      <c r="F178" s="1" t="s">
        <v>625</v>
      </c>
      <c r="G178" s="13" t="s">
        <v>230</v>
      </c>
      <c r="H178" s="3">
        <v>142800</v>
      </c>
    </row>
    <row r="179" spans="1:8" x14ac:dyDescent="0.25">
      <c r="A179" s="9" t="s">
        <v>43</v>
      </c>
      <c r="B179" s="12">
        <v>167</v>
      </c>
      <c r="C179" s="2">
        <v>43796</v>
      </c>
      <c r="D179" s="2" t="s">
        <v>24</v>
      </c>
      <c r="E179" s="1" t="s">
        <v>626</v>
      </c>
      <c r="F179" s="1" t="s">
        <v>627</v>
      </c>
      <c r="G179" s="13" t="s">
        <v>810</v>
      </c>
      <c r="H179" s="3">
        <v>489685</v>
      </c>
    </row>
    <row r="180" spans="1:8" x14ac:dyDescent="0.25">
      <c r="A180" s="9" t="s">
        <v>43</v>
      </c>
      <c r="B180" s="12">
        <v>169</v>
      </c>
      <c r="C180" s="2">
        <v>43801</v>
      </c>
      <c r="D180" s="2" t="s">
        <v>15</v>
      </c>
      <c r="E180" s="1" t="s">
        <v>628</v>
      </c>
      <c r="F180" s="1" t="s">
        <v>629</v>
      </c>
      <c r="G180" s="13" t="s">
        <v>811</v>
      </c>
      <c r="H180" s="3">
        <v>35000000</v>
      </c>
    </row>
    <row r="181" spans="1:8" x14ac:dyDescent="0.25">
      <c r="A181" s="9" t="s">
        <v>43</v>
      </c>
      <c r="B181" s="12">
        <v>177</v>
      </c>
      <c r="C181" s="2">
        <v>43805</v>
      </c>
      <c r="D181" s="2" t="s">
        <v>18</v>
      </c>
      <c r="E181" s="1" t="s">
        <v>630</v>
      </c>
      <c r="F181" s="1" t="s">
        <v>631</v>
      </c>
      <c r="G181" s="13" t="s">
        <v>47</v>
      </c>
      <c r="H181" s="3">
        <v>271320</v>
      </c>
    </row>
    <row r="182" spans="1:8" x14ac:dyDescent="0.25">
      <c r="A182" s="1" t="s">
        <v>174</v>
      </c>
      <c r="B182" s="12">
        <v>154</v>
      </c>
      <c r="C182" s="2">
        <v>43749</v>
      </c>
      <c r="D182" s="2" t="s">
        <v>29</v>
      </c>
      <c r="E182" s="1" t="s">
        <v>632</v>
      </c>
      <c r="F182" s="1" t="s">
        <v>633</v>
      </c>
      <c r="G182" s="13" t="s">
        <v>634</v>
      </c>
      <c r="H182" s="3">
        <v>479998</v>
      </c>
    </row>
    <row r="183" spans="1:8" x14ac:dyDescent="0.25">
      <c r="A183" s="9" t="s">
        <v>104</v>
      </c>
      <c r="B183" s="12">
        <v>153</v>
      </c>
      <c r="C183" s="2">
        <v>43791</v>
      </c>
      <c r="D183" s="2" t="s">
        <v>29</v>
      </c>
      <c r="E183" s="1" t="s">
        <v>635</v>
      </c>
      <c r="F183" s="1" t="s">
        <v>636</v>
      </c>
      <c r="G183" s="13" t="s">
        <v>637</v>
      </c>
      <c r="H183" s="3">
        <v>778899</v>
      </c>
    </row>
    <row r="184" spans="1:8" x14ac:dyDescent="0.25">
      <c r="A184" s="9" t="s">
        <v>104</v>
      </c>
      <c r="B184" s="12">
        <v>167</v>
      </c>
      <c r="C184" s="2">
        <v>43819</v>
      </c>
      <c r="D184" s="2" t="s">
        <v>12</v>
      </c>
      <c r="E184" s="1" t="s">
        <v>638</v>
      </c>
      <c r="F184" s="1" t="s">
        <v>377</v>
      </c>
      <c r="G184" s="13" t="s">
        <v>378</v>
      </c>
      <c r="H184" s="3">
        <v>455139</v>
      </c>
    </row>
    <row r="185" spans="1:8" x14ac:dyDescent="0.25">
      <c r="A185" s="9" t="s">
        <v>104</v>
      </c>
      <c r="B185" s="12">
        <v>168</v>
      </c>
      <c r="C185" s="2">
        <v>43819</v>
      </c>
      <c r="D185" s="2" t="s">
        <v>12</v>
      </c>
      <c r="E185" s="1" t="s">
        <v>639</v>
      </c>
      <c r="F185" s="1" t="s">
        <v>377</v>
      </c>
      <c r="G185" s="13" t="s">
        <v>378</v>
      </c>
      <c r="H185" s="3">
        <v>265845</v>
      </c>
    </row>
    <row r="186" spans="1:8" x14ac:dyDescent="0.25">
      <c r="A186" s="9" t="s">
        <v>104</v>
      </c>
      <c r="B186" s="12">
        <v>147</v>
      </c>
      <c r="C186" s="2">
        <v>43780</v>
      </c>
      <c r="D186" s="2" t="s">
        <v>24</v>
      </c>
      <c r="E186" s="1" t="s">
        <v>640</v>
      </c>
      <c r="F186" s="1" t="s">
        <v>641</v>
      </c>
      <c r="G186" s="13" t="s">
        <v>642</v>
      </c>
      <c r="H186" s="3">
        <v>21837928</v>
      </c>
    </row>
    <row r="187" spans="1:8" x14ac:dyDescent="0.25">
      <c r="A187" s="9" t="s">
        <v>104</v>
      </c>
      <c r="B187" s="12">
        <v>148</v>
      </c>
      <c r="C187" s="2">
        <v>43780</v>
      </c>
      <c r="D187" s="2" t="s">
        <v>29</v>
      </c>
      <c r="E187" s="1" t="s">
        <v>643</v>
      </c>
      <c r="F187" s="1" t="s">
        <v>644</v>
      </c>
      <c r="G187" s="13" t="s">
        <v>645</v>
      </c>
      <c r="H187" s="3">
        <v>209000</v>
      </c>
    </row>
    <row r="188" spans="1:8" x14ac:dyDescent="0.25">
      <c r="A188" s="9" t="s">
        <v>104</v>
      </c>
      <c r="B188" s="12">
        <v>164</v>
      </c>
      <c r="C188" s="2">
        <v>43816</v>
      </c>
      <c r="D188" s="2" t="s">
        <v>24</v>
      </c>
      <c r="E188" s="1" t="s">
        <v>646</v>
      </c>
      <c r="F188" s="1" t="s">
        <v>641</v>
      </c>
      <c r="G188" s="13" t="s">
        <v>642</v>
      </c>
      <c r="H188" s="3">
        <v>920689</v>
      </c>
    </row>
    <row r="189" spans="1:8" x14ac:dyDescent="0.25">
      <c r="A189" s="9" t="s">
        <v>104</v>
      </c>
      <c r="B189" s="12">
        <v>165</v>
      </c>
      <c r="C189" s="2">
        <v>43817</v>
      </c>
      <c r="D189" s="2" t="s">
        <v>24</v>
      </c>
      <c r="E189" s="1" t="s">
        <v>647</v>
      </c>
      <c r="F189" s="1" t="s">
        <v>641</v>
      </c>
      <c r="G189" s="13" t="s">
        <v>642</v>
      </c>
      <c r="H189" s="3">
        <v>621180</v>
      </c>
    </row>
    <row r="190" spans="1:8" x14ac:dyDescent="0.25">
      <c r="A190" s="9" t="s">
        <v>54</v>
      </c>
      <c r="B190" s="12">
        <v>188</v>
      </c>
      <c r="C190" s="2">
        <v>43747</v>
      </c>
      <c r="D190" s="2" t="s">
        <v>18</v>
      </c>
      <c r="E190" s="1" t="s">
        <v>648</v>
      </c>
      <c r="F190" s="1" t="s">
        <v>649</v>
      </c>
      <c r="G190" s="13" t="s">
        <v>650</v>
      </c>
      <c r="H190" s="3">
        <v>416500</v>
      </c>
    </row>
    <row r="191" spans="1:8" x14ac:dyDescent="0.25">
      <c r="A191" s="9" t="s">
        <v>54</v>
      </c>
      <c r="B191" s="12">
        <v>189</v>
      </c>
      <c r="C191" s="2">
        <v>43747</v>
      </c>
      <c r="D191" s="2" t="s">
        <v>24</v>
      </c>
      <c r="E191" s="1" t="s">
        <v>651</v>
      </c>
      <c r="F191" s="1" t="s">
        <v>649</v>
      </c>
      <c r="G191" s="13" t="s">
        <v>650</v>
      </c>
      <c r="H191" s="3">
        <v>33974500</v>
      </c>
    </row>
    <row r="192" spans="1:8" x14ac:dyDescent="0.25">
      <c r="A192" s="9" t="s">
        <v>54</v>
      </c>
      <c r="B192" s="12">
        <v>190</v>
      </c>
      <c r="C192" s="2">
        <v>43747</v>
      </c>
      <c r="D192" s="2" t="s">
        <v>18</v>
      </c>
      <c r="E192" s="1" t="s">
        <v>652</v>
      </c>
      <c r="F192" s="1" t="s">
        <v>653</v>
      </c>
      <c r="G192" s="13" t="s">
        <v>654</v>
      </c>
      <c r="H192" s="3">
        <v>884000</v>
      </c>
    </row>
    <row r="193" spans="1:8" x14ac:dyDescent="0.25">
      <c r="A193" s="9" t="s">
        <v>54</v>
      </c>
      <c r="B193" s="12">
        <v>196</v>
      </c>
      <c r="C193" s="2">
        <v>43760</v>
      </c>
      <c r="D193" s="2" t="s">
        <v>29</v>
      </c>
      <c r="E193" s="1" t="s">
        <v>655</v>
      </c>
      <c r="F193" s="1" t="s">
        <v>656</v>
      </c>
      <c r="G193" s="13" t="s">
        <v>657</v>
      </c>
      <c r="H193" s="3">
        <v>1350000</v>
      </c>
    </row>
    <row r="194" spans="1:8" x14ac:dyDescent="0.25">
      <c r="A194" s="9" t="s">
        <v>54</v>
      </c>
      <c r="B194" s="12">
        <v>198</v>
      </c>
      <c r="C194" s="2">
        <v>43762</v>
      </c>
      <c r="D194" s="2" t="s">
        <v>18</v>
      </c>
      <c r="E194" s="1" t="s">
        <v>658</v>
      </c>
      <c r="F194" s="1" t="s">
        <v>653</v>
      </c>
      <c r="G194" s="13" t="s">
        <v>654</v>
      </c>
      <c r="H194" s="3">
        <v>330000</v>
      </c>
    </row>
    <row r="195" spans="1:8" x14ac:dyDescent="0.25">
      <c r="A195" s="9" t="s">
        <v>54</v>
      </c>
      <c r="B195" s="12">
        <v>219</v>
      </c>
      <c r="C195" s="2">
        <v>43805</v>
      </c>
      <c r="D195" s="2" t="s">
        <v>60</v>
      </c>
      <c r="E195" s="1" t="s">
        <v>659</v>
      </c>
      <c r="F195" s="1" t="s">
        <v>660</v>
      </c>
      <c r="G195" s="13" t="s">
        <v>661</v>
      </c>
      <c r="H195" s="3">
        <v>23870479</v>
      </c>
    </row>
    <row r="196" spans="1:8" x14ac:dyDescent="0.25">
      <c r="A196" s="9" t="s">
        <v>59</v>
      </c>
      <c r="B196" s="12">
        <v>121</v>
      </c>
      <c r="C196" s="2">
        <v>43768</v>
      </c>
      <c r="D196" s="2" t="s">
        <v>15</v>
      </c>
      <c r="E196" s="1" t="s">
        <v>662</v>
      </c>
      <c r="F196" s="1" t="s">
        <v>663</v>
      </c>
      <c r="G196" s="13" t="s">
        <v>664</v>
      </c>
      <c r="H196" s="3">
        <v>24000000</v>
      </c>
    </row>
    <row r="197" spans="1:8" x14ac:dyDescent="0.25">
      <c r="A197" s="9" t="s">
        <v>59</v>
      </c>
      <c r="B197" s="12">
        <v>126</v>
      </c>
      <c r="C197" s="2">
        <v>43787</v>
      </c>
      <c r="D197" s="2" t="s">
        <v>24</v>
      </c>
      <c r="E197" s="1" t="s">
        <v>665</v>
      </c>
      <c r="F197" s="1" t="s">
        <v>666</v>
      </c>
      <c r="G197" s="13" t="s">
        <v>664</v>
      </c>
      <c r="H197" s="3">
        <v>572182</v>
      </c>
    </row>
    <row r="198" spans="1:8" x14ac:dyDescent="0.25">
      <c r="A198" s="9" t="s">
        <v>59</v>
      </c>
      <c r="B198" s="12">
        <v>130</v>
      </c>
      <c r="C198" s="2">
        <v>43791</v>
      </c>
      <c r="D198" s="2" t="s">
        <v>24</v>
      </c>
      <c r="E198" s="1" t="s">
        <v>667</v>
      </c>
      <c r="F198" s="1" t="s">
        <v>668</v>
      </c>
      <c r="G198" s="13" t="s">
        <v>669</v>
      </c>
      <c r="H198" s="3">
        <v>2045151</v>
      </c>
    </row>
    <row r="199" spans="1:8" x14ac:dyDescent="0.25">
      <c r="A199" s="9" t="s">
        <v>59</v>
      </c>
      <c r="B199" s="12">
        <v>136</v>
      </c>
      <c r="C199" s="2">
        <v>43798</v>
      </c>
      <c r="D199" s="2" t="s">
        <v>24</v>
      </c>
      <c r="E199" s="1" t="s">
        <v>670</v>
      </c>
      <c r="F199" s="1" t="s">
        <v>668</v>
      </c>
      <c r="G199" s="13" t="s">
        <v>669</v>
      </c>
      <c r="H199" s="3">
        <v>595600</v>
      </c>
    </row>
    <row r="200" spans="1:8" x14ac:dyDescent="0.25">
      <c r="A200" s="9" t="s">
        <v>52</v>
      </c>
      <c r="B200" s="12">
        <v>60</v>
      </c>
      <c r="C200" s="2">
        <v>43753</v>
      </c>
      <c r="D200" s="2" t="s">
        <v>15</v>
      </c>
      <c r="E200" s="1" t="s">
        <v>671</v>
      </c>
      <c r="F200" s="1" t="s">
        <v>672</v>
      </c>
      <c r="G200" s="13" t="s">
        <v>673</v>
      </c>
      <c r="H200" s="3">
        <v>1535100</v>
      </c>
    </row>
    <row r="201" spans="1:8" x14ac:dyDescent="0.25">
      <c r="A201" s="9" t="s">
        <v>52</v>
      </c>
      <c r="B201" s="12">
        <v>67</v>
      </c>
      <c r="C201" s="2">
        <v>43782</v>
      </c>
      <c r="D201" s="2" t="s">
        <v>24</v>
      </c>
      <c r="E201" s="1" t="s">
        <v>674</v>
      </c>
      <c r="F201" s="1" t="s">
        <v>675</v>
      </c>
      <c r="G201" s="13" t="s">
        <v>676</v>
      </c>
      <c r="H201" s="3">
        <v>425606</v>
      </c>
    </row>
    <row r="202" spans="1:8" x14ac:dyDescent="0.25">
      <c r="A202" s="9" t="s">
        <v>52</v>
      </c>
      <c r="B202" s="12">
        <v>68</v>
      </c>
      <c r="C202" s="2">
        <v>43783</v>
      </c>
      <c r="D202" s="2" t="s">
        <v>109</v>
      </c>
      <c r="E202" s="1" t="s">
        <v>677</v>
      </c>
      <c r="F202" s="1" t="s">
        <v>678</v>
      </c>
      <c r="G202" s="13" t="s">
        <v>183</v>
      </c>
      <c r="H202" s="3">
        <v>319599</v>
      </c>
    </row>
    <row r="203" spans="1:8" x14ac:dyDescent="0.25">
      <c r="A203" s="9" t="s">
        <v>52</v>
      </c>
      <c r="B203" s="12">
        <v>69</v>
      </c>
      <c r="C203" s="2">
        <v>43784</v>
      </c>
      <c r="D203" s="2" t="s">
        <v>29</v>
      </c>
      <c r="E203" s="1" t="s">
        <v>679</v>
      </c>
      <c r="F203" s="1" t="s">
        <v>680</v>
      </c>
      <c r="G203" s="13" t="s">
        <v>203</v>
      </c>
      <c r="H203" s="3">
        <v>180000</v>
      </c>
    </row>
    <row r="204" spans="1:8" x14ac:dyDescent="0.25">
      <c r="A204" s="9" t="s">
        <v>52</v>
      </c>
      <c r="B204" s="12">
        <v>75</v>
      </c>
      <c r="C204" s="2">
        <v>43797</v>
      </c>
      <c r="D204" s="2" t="s">
        <v>29</v>
      </c>
      <c r="E204" s="1" t="s">
        <v>681</v>
      </c>
      <c r="F204" s="1" t="s">
        <v>377</v>
      </c>
      <c r="G204" s="13" t="s">
        <v>378</v>
      </c>
      <c r="H204" s="3">
        <v>334366</v>
      </c>
    </row>
    <row r="205" spans="1:8" x14ac:dyDescent="0.25">
      <c r="A205" s="9" t="s">
        <v>52</v>
      </c>
      <c r="B205" s="12">
        <v>78</v>
      </c>
      <c r="C205" s="2">
        <v>43810</v>
      </c>
      <c r="D205" s="2" t="s">
        <v>24</v>
      </c>
      <c r="E205" s="1" t="s">
        <v>682</v>
      </c>
      <c r="F205" s="1" t="s">
        <v>683</v>
      </c>
      <c r="G205" s="13" t="s">
        <v>684</v>
      </c>
      <c r="H205" s="3">
        <v>388368</v>
      </c>
    </row>
    <row r="206" spans="1:8" x14ac:dyDescent="0.25">
      <c r="A206" s="9" t="s">
        <v>52</v>
      </c>
      <c r="B206" s="12">
        <v>84</v>
      </c>
      <c r="C206" s="2">
        <v>43818</v>
      </c>
      <c r="D206" s="2" t="s">
        <v>12</v>
      </c>
      <c r="E206" s="1" t="s">
        <v>685</v>
      </c>
      <c r="F206" s="1" t="s">
        <v>686</v>
      </c>
      <c r="G206" s="13" t="s">
        <v>687</v>
      </c>
      <c r="H206" s="3">
        <v>472753</v>
      </c>
    </row>
    <row r="207" spans="1:8" x14ac:dyDescent="0.25">
      <c r="A207" s="9" t="s">
        <v>7</v>
      </c>
      <c r="B207" s="12">
        <v>354</v>
      </c>
      <c r="C207" s="2">
        <v>43697</v>
      </c>
      <c r="D207" s="2" t="s">
        <v>60</v>
      </c>
      <c r="E207" s="1" t="s">
        <v>688</v>
      </c>
      <c r="F207" s="1" t="s">
        <v>689</v>
      </c>
      <c r="G207" s="13" t="s">
        <v>690</v>
      </c>
      <c r="H207" s="3">
        <v>18805288</v>
      </c>
    </row>
    <row r="208" spans="1:8" x14ac:dyDescent="0.25">
      <c r="A208" s="9" t="s">
        <v>7</v>
      </c>
      <c r="B208" s="12">
        <v>470</v>
      </c>
      <c r="C208" s="2">
        <v>43763</v>
      </c>
      <c r="D208" s="2" t="s">
        <v>15</v>
      </c>
      <c r="E208" s="1" t="s">
        <v>691</v>
      </c>
      <c r="F208" s="1" t="s">
        <v>692</v>
      </c>
      <c r="G208" s="13" t="s">
        <v>693</v>
      </c>
      <c r="H208" s="3">
        <v>48353000</v>
      </c>
    </row>
    <row r="209" spans="1:11" x14ac:dyDescent="0.25">
      <c r="A209" s="9" t="s">
        <v>7</v>
      </c>
      <c r="B209" s="12">
        <v>361</v>
      </c>
      <c r="C209" s="2">
        <v>43773</v>
      </c>
      <c r="D209" s="2" t="s">
        <v>24</v>
      </c>
      <c r="E209" s="1" t="s">
        <v>694</v>
      </c>
      <c r="F209" s="1" t="s">
        <v>695</v>
      </c>
      <c r="G209" s="13" t="s">
        <v>696</v>
      </c>
      <c r="H209" s="3">
        <v>1886269</v>
      </c>
    </row>
    <row r="210" spans="1:11" x14ac:dyDescent="0.25">
      <c r="A210" s="9" t="s">
        <v>7</v>
      </c>
      <c r="B210" s="12">
        <v>356</v>
      </c>
      <c r="C210" s="2">
        <v>43762</v>
      </c>
      <c r="D210" s="2" t="s">
        <v>29</v>
      </c>
      <c r="E210" s="1" t="s">
        <v>697</v>
      </c>
      <c r="F210" s="1" t="s">
        <v>698</v>
      </c>
      <c r="G210" s="13" t="s">
        <v>699</v>
      </c>
      <c r="H210" s="3">
        <v>4800000</v>
      </c>
    </row>
    <row r="211" spans="1:11" x14ac:dyDescent="0.25">
      <c r="A211" s="9" t="s">
        <v>7</v>
      </c>
      <c r="B211" s="12">
        <v>421</v>
      </c>
      <c r="C211" s="2">
        <v>43731</v>
      </c>
      <c r="D211" s="2" t="s">
        <v>15</v>
      </c>
      <c r="E211" s="1" t="s">
        <v>700</v>
      </c>
      <c r="F211" s="1" t="s">
        <v>534</v>
      </c>
      <c r="G211" s="13" t="s">
        <v>535</v>
      </c>
      <c r="H211" s="3">
        <v>120000000</v>
      </c>
    </row>
    <row r="212" spans="1:11" x14ac:dyDescent="0.25">
      <c r="A212" s="9" t="s">
        <v>7</v>
      </c>
      <c r="B212" s="12">
        <v>373</v>
      </c>
      <c r="C212" s="2">
        <v>43781</v>
      </c>
      <c r="D212" s="2" t="s">
        <v>29</v>
      </c>
      <c r="E212" s="1" t="s">
        <v>701</v>
      </c>
      <c r="F212" s="1" t="s">
        <v>296</v>
      </c>
      <c r="G212" s="13" t="s">
        <v>103</v>
      </c>
      <c r="H212" s="3">
        <v>360000</v>
      </c>
    </row>
    <row r="213" spans="1:11" x14ac:dyDescent="0.25">
      <c r="A213" s="9" t="s">
        <v>7</v>
      </c>
      <c r="B213" s="12">
        <v>492</v>
      </c>
      <c r="C213" s="2">
        <v>43782</v>
      </c>
      <c r="D213" s="2" t="s">
        <v>15</v>
      </c>
      <c r="E213" s="1" t="s">
        <v>702</v>
      </c>
      <c r="F213" s="1" t="s">
        <v>87</v>
      </c>
      <c r="G213" s="13" t="s">
        <v>88</v>
      </c>
      <c r="H213" s="3">
        <v>470000000</v>
      </c>
    </row>
    <row r="214" spans="1:11" x14ac:dyDescent="0.25">
      <c r="A214" s="9" t="s">
        <v>7</v>
      </c>
      <c r="B214" s="12">
        <v>513</v>
      </c>
      <c r="C214" s="2">
        <v>43791</v>
      </c>
      <c r="D214" s="2" t="s">
        <v>15</v>
      </c>
      <c r="E214" s="1" t="s">
        <v>703</v>
      </c>
      <c r="F214" s="1" t="s">
        <v>192</v>
      </c>
      <c r="G214" s="13" t="s">
        <v>195</v>
      </c>
      <c r="H214" s="3">
        <v>48000000</v>
      </c>
    </row>
    <row r="215" spans="1:11" x14ac:dyDescent="0.25">
      <c r="A215" s="9" t="s">
        <v>7</v>
      </c>
      <c r="B215" s="12">
        <v>505</v>
      </c>
      <c r="C215" s="2">
        <v>43790</v>
      </c>
      <c r="D215" s="2" t="s">
        <v>29</v>
      </c>
      <c r="E215" s="1" t="s">
        <v>704</v>
      </c>
      <c r="F215" s="1" t="s">
        <v>179</v>
      </c>
      <c r="G215" s="13" t="s">
        <v>124</v>
      </c>
      <c r="H215" s="3">
        <v>38000000</v>
      </c>
    </row>
    <row r="216" spans="1:11" x14ac:dyDescent="0.25">
      <c r="A216" s="9" t="s">
        <v>7</v>
      </c>
      <c r="B216" s="12">
        <v>500</v>
      </c>
      <c r="C216" s="2">
        <v>43788</v>
      </c>
      <c r="D216" s="2" t="s">
        <v>29</v>
      </c>
      <c r="E216" s="1" t="s">
        <v>705</v>
      </c>
      <c r="F216" s="1" t="s">
        <v>179</v>
      </c>
      <c r="G216" s="13" t="s">
        <v>124</v>
      </c>
      <c r="H216" s="3">
        <v>400000</v>
      </c>
    </row>
    <row r="217" spans="1:11" x14ac:dyDescent="0.25">
      <c r="A217" s="9" t="s">
        <v>7</v>
      </c>
      <c r="B217" s="12">
        <v>503</v>
      </c>
      <c r="C217" s="2">
        <v>43791</v>
      </c>
      <c r="D217" s="2" t="s">
        <v>18</v>
      </c>
      <c r="E217" s="1" t="s">
        <v>706</v>
      </c>
      <c r="F217" s="1" t="s">
        <v>707</v>
      </c>
      <c r="G217" s="13" t="s">
        <v>74</v>
      </c>
      <c r="H217" s="3">
        <v>50000000</v>
      </c>
    </row>
    <row r="218" spans="1:11" x14ac:dyDescent="0.25">
      <c r="A218" s="9" t="s">
        <v>7</v>
      </c>
      <c r="B218" s="12">
        <v>385</v>
      </c>
      <c r="C218" s="2">
        <v>43707</v>
      </c>
      <c r="D218" s="2" t="s">
        <v>29</v>
      </c>
      <c r="E218" s="1" t="s">
        <v>708</v>
      </c>
      <c r="F218" s="1" t="s">
        <v>709</v>
      </c>
      <c r="G218" s="13" t="s">
        <v>710</v>
      </c>
      <c r="H218" s="3">
        <f>954*28259.83</f>
        <v>26959877.82</v>
      </c>
    </row>
    <row r="219" spans="1:11" x14ac:dyDescent="0.25">
      <c r="A219" s="9" t="s">
        <v>7</v>
      </c>
      <c r="B219" s="12">
        <v>558</v>
      </c>
      <c r="C219" s="2">
        <v>43804</v>
      </c>
      <c r="D219" s="2" t="s">
        <v>29</v>
      </c>
      <c r="E219" s="1" t="s">
        <v>711</v>
      </c>
      <c r="F219" s="1" t="s">
        <v>712</v>
      </c>
      <c r="G219" s="13" t="s">
        <v>713</v>
      </c>
      <c r="H219" s="3">
        <f>1104.2437*28267.34</f>
        <v>31214032.110757999</v>
      </c>
    </row>
    <row r="220" spans="1:11" x14ac:dyDescent="0.25">
      <c r="A220" s="9" t="s">
        <v>7</v>
      </c>
      <c r="B220" s="12">
        <v>511</v>
      </c>
      <c r="C220" s="2">
        <v>43791</v>
      </c>
      <c r="D220" s="2" t="s">
        <v>15</v>
      </c>
      <c r="E220" s="1" t="s">
        <v>714</v>
      </c>
      <c r="F220" s="1" t="s">
        <v>715</v>
      </c>
      <c r="G220" s="13" t="s">
        <v>716</v>
      </c>
      <c r="H220" s="3">
        <v>10760000</v>
      </c>
    </row>
    <row r="221" spans="1:11" x14ac:dyDescent="0.25">
      <c r="A221" s="71" t="s">
        <v>7</v>
      </c>
      <c r="B221" s="71">
        <v>15</v>
      </c>
      <c r="C221" s="74">
        <v>43290</v>
      </c>
      <c r="D221" s="74" t="s">
        <v>15</v>
      </c>
      <c r="E221" s="78" t="s">
        <v>717</v>
      </c>
      <c r="F221" s="78" t="s">
        <v>718</v>
      </c>
      <c r="G221" s="80" t="s">
        <v>719</v>
      </c>
      <c r="H221" s="68">
        <v>900000000</v>
      </c>
      <c r="I221" s="85"/>
      <c r="J221" s="81"/>
      <c r="K221" s="81"/>
    </row>
    <row r="222" spans="1:11" x14ac:dyDescent="0.25">
      <c r="A222" s="73"/>
      <c r="B222" s="73"/>
      <c r="C222" s="76"/>
      <c r="D222" s="76"/>
      <c r="E222" s="78" t="s">
        <v>720</v>
      </c>
      <c r="F222" s="78" t="s">
        <v>718</v>
      </c>
      <c r="G222" s="80" t="s">
        <v>1742</v>
      </c>
      <c r="H222" s="70"/>
      <c r="I222" s="85"/>
      <c r="J222" s="81"/>
      <c r="K222" s="81"/>
    </row>
    <row r="223" spans="1:11" x14ac:dyDescent="0.25">
      <c r="A223" s="9" t="s">
        <v>7</v>
      </c>
      <c r="B223" s="12">
        <v>545</v>
      </c>
      <c r="C223" s="2">
        <v>43803</v>
      </c>
      <c r="D223" s="2" t="s">
        <v>29</v>
      </c>
      <c r="E223" s="1" t="s">
        <v>721</v>
      </c>
      <c r="F223" s="1" t="s">
        <v>722</v>
      </c>
      <c r="G223" s="13" t="s">
        <v>723</v>
      </c>
      <c r="H223" s="3">
        <v>8022684</v>
      </c>
    </row>
    <row r="224" spans="1:11" x14ac:dyDescent="0.25">
      <c r="A224" s="9" t="s">
        <v>7</v>
      </c>
      <c r="B224" s="12">
        <v>552</v>
      </c>
      <c r="C224" s="2">
        <v>43804</v>
      </c>
      <c r="D224" s="2" t="s">
        <v>24</v>
      </c>
      <c r="E224" s="1" t="s">
        <v>724</v>
      </c>
      <c r="F224" s="1" t="s">
        <v>695</v>
      </c>
      <c r="G224" s="13" t="s">
        <v>696</v>
      </c>
      <c r="H224" s="3">
        <v>374208835</v>
      </c>
    </row>
    <row r="225" spans="1:8" x14ac:dyDescent="0.25">
      <c r="A225" s="9" t="s">
        <v>7</v>
      </c>
      <c r="B225" s="12">
        <v>3</v>
      </c>
      <c r="C225" s="34">
        <v>43144</v>
      </c>
      <c r="D225" s="2" t="s">
        <v>15</v>
      </c>
      <c r="E225" s="1" t="s">
        <v>725</v>
      </c>
      <c r="F225" s="1" t="s">
        <v>726</v>
      </c>
      <c r="G225" s="13" t="s">
        <v>94</v>
      </c>
      <c r="H225" s="3">
        <v>70000000</v>
      </c>
    </row>
    <row r="226" spans="1:8" x14ac:dyDescent="0.25">
      <c r="A226" s="9" t="s">
        <v>7</v>
      </c>
      <c r="B226" s="12">
        <v>429</v>
      </c>
      <c r="C226" s="2">
        <v>43811</v>
      </c>
      <c r="D226" s="2" t="s">
        <v>29</v>
      </c>
      <c r="E226" s="1" t="s">
        <v>727</v>
      </c>
      <c r="F226" s="1" t="s">
        <v>196</v>
      </c>
      <c r="G226" s="13" t="s">
        <v>198</v>
      </c>
      <c r="H226" s="3">
        <v>385000</v>
      </c>
    </row>
    <row r="227" spans="1:8" x14ac:dyDescent="0.25">
      <c r="A227" s="9" t="s">
        <v>7</v>
      </c>
      <c r="B227" s="12">
        <v>417</v>
      </c>
      <c r="C227" s="2">
        <v>43804</v>
      </c>
      <c r="D227" s="2" t="s">
        <v>29</v>
      </c>
      <c r="E227" s="1" t="s">
        <v>728</v>
      </c>
      <c r="F227" s="1" t="s">
        <v>179</v>
      </c>
      <c r="G227" s="13" t="s">
        <v>124</v>
      </c>
      <c r="H227" s="3">
        <v>9977316</v>
      </c>
    </row>
    <row r="228" spans="1:8" x14ac:dyDescent="0.25">
      <c r="A228" s="9" t="s">
        <v>7</v>
      </c>
      <c r="B228" s="12">
        <v>18</v>
      </c>
      <c r="C228" s="2">
        <v>42695</v>
      </c>
      <c r="D228" s="2" t="s">
        <v>15</v>
      </c>
      <c r="E228" s="1" t="s">
        <v>729</v>
      </c>
      <c r="F228" s="1" t="s">
        <v>730</v>
      </c>
      <c r="G228" s="13" t="s">
        <v>731</v>
      </c>
      <c r="H228" s="3">
        <v>450000000</v>
      </c>
    </row>
    <row r="229" spans="1:8" x14ac:dyDescent="0.25">
      <c r="A229" s="9" t="s">
        <v>7</v>
      </c>
      <c r="B229" s="12">
        <v>3</v>
      </c>
      <c r="C229" s="2">
        <v>43144</v>
      </c>
      <c r="D229" s="2" t="s">
        <v>15</v>
      </c>
      <c r="E229" s="1" t="s">
        <v>732</v>
      </c>
      <c r="F229" s="1" t="s">
        <v>733</v>
      </c>
      <c r="G229" s="13" t="s">
        <v>92</v>
      </c>
      <c r="H229" s="3">
        <v>30000000</v>
      </c>
    </row>
    <row r="230" spans="1:8" x14ac:dyDescent="0.25">
      <c r="A230" s="9" t="s">
        <v>7</v>
      </c>
      <c r="B230" s="12">
        <v>546</v>
      </c>
      <c r="C230" s="2">
        <v>43803</v>
      </c>
      <c r="D230" s="2" t="s">
        <v>29</v>
      </c>
      <c r="E230" s="1" t="s">
        <v>734</v>
      </c>
      <c r="F230" s="1" t="s">
        <v>179</v>
      </c>
      <c r="G230" s="13" t="s">
        <v>124</v>
      </c>
      <c r="H230" s="3">
        <v>25000000</v>
      </c>
    </row>
    <row r="231" spans="1:8" x14ac:dyDescent="0.25">
      <c r="A231" s="9" t="s">
        <v>7</v>
      </c>
      <c r="B231" s="12">
        <v>524</v>
      </c>
      <c r="C231" s="2">
        <v>43798</v>
      </c>
      <c r="D231" s="2" t="s">
        <v>15</v>
      </c>
      <c r="E231" s="1" t="s">
        <v>735</v>
      </c>
      <c r="F231" s="1" t="s">
        <v>736</v>
      </c>
      <c r="G231" s="13" t="s">
        <v>737</v>
      </c>
      <c r="H231" s="3">
        <v>2236366</v>
      </c>
    </row>
    <row r="232" spans="1:8" x14ac:dyDescent="0.25">
      <c r="A232" s="9" t="s">
        <v>38</v>
      </c>
      <c r="B232" s="12">
        <v>147</v>
      </c>
      <c r="C232" s="2">
        <v>43766</v>
      </c>
      <c r="D232" s="2" t="s">
        <v>15</v>
      </c>
      <c r="E232" s="1" t="s">
        <v>738</v>
      </c>
      <c r="F232" s="1" t="s">
        <v>127</v>
      </c>
      <c r="G232" s="13" t="s">
        <v>739</v>
      </c>
      <c r="H232" s="3">
        <v>843651</v>
      </c>
    </row>
    <row r="233" spans="1:8" x14ac:dyDescent="0.25">
      <c r="A233" s="9" t="s">
        <v>38</v>
      </c>
      <c r="B233" s="12">
        <v>151</v>
      </c>
      <c r="C233" s="2">
        <v>43756</v>
      </c>
      <c r="D233" s="2" t="s">
        <v>24</v>
      </c>
      <c r="E233" s="1" t="s">
        <v>740</v>
      </c>
      <c r="F233" s="1" t="s">
        <v>741</v>
      </c>
      <c r="G233" s="13" t="s">
        <v>742</v>
      </c>
      <c r="H233" s="3">
        <v>10996320</v>
      </c>
    </row>
    <row r="234" spans="1:8" x14ac:dyDescent="0.25">
      <c r="A234" s="9" t="s">
        <v>38</v>
      </c>
      <c r="B234" s="12">
        <v>161</v>
      </c>
      <c r="C234" s="2">
        <v>43803</v>
      </c>
      <c r="D234" s="2" t="s">
        <v>29</v>
      </c>
      <c r="E234" s="1" t="s">
        <v>743</v>
      </c>
      <c r="F234" s="1" t="s">
        <v>744</v>
      </c>
      <c r="G234" s="13" t="s">
        <v>745</v>
      </c>
      <c r="H234" s="3">
        <v>840000</v>
      </c>
    </row>
    <row r="235" spans="1:8" x14ac:dyDescent="0.25">
      <c r="A235" s="9" t="s">
        <v>38</v>
      </c>
      <c r="B235" s="12">
        <v>167</v>
      </c>
      <c r="C235" s="2">
        <v>43818</v>
      </c>
      <c r="D235" s="2" t="s">
        <v>29</v>
      </c>
      <c r="E235" s="1" t="s">
        <v>746</v>
      </c>
      <c r="F235" s="1" t="s">
        <v>747</v>
      </c>
      <c r="G235" s="13" t="s">
        <v>217</v>
      </c>
      <c r="H235" s="3">
        <v>39600000</v>
      </c>
    </row>
    <row r="236" spans="1:8" x14ac:dyDescent="0.25">
      <c r="A236" s="9" t="s">
        <v>38</v>
      </c>
      <c r="B236" s="12">
        <v>159</v>
      </c>
      <c r="C236" s="2">
        <v>43798</v>
      </c>
      <c r="D236" s="2" t="s">
        <v>18</v>
      </c>
      <c r="E236" s="1" t="s">
        <v>114</v>
      </c>
      <c r="F236" s="1" t="s">
        <v>748</v>
      </c>
      <c r="G236" s="13" t="s">
        <v>749</v>
      </c>
      <c r="H236" s="3">
        <v>225017</v>
      </c>
    </row>
    <row r="237" spans="1:8" x14ac:dyDescent="0.25">
      <c r="A237" s="9" t="s">
        <v>34</v>
      </c>
      <c r="B237" s="12">
        <v>215</v>
      </c>
      <c r="C237" s="2">
        <v>43748</v>
      </c>
      <c r="D237" s="2" t="s">
        <v>29</v>
      </c>
      <c r="E237" s="1" t="s">
        <v>750</v>
      </c>
      <c r="F237" s="1" t="s">
        <v>751</v>
      </c>
      <c r="G237" s="13" t="s">
        <v>752</v>
      </c>
      <c r="H237" s="3">
        <v>3500000</v>
      </c>
    </row>
    <row r="238" spans="1:8" x14ac:dyDescent="0.25">
      <c r="A238" s="9" t="s">
        <v>201</v>
      </c>
      <c r="B238" s="12">
        <v>299</v>
      </c>
      <c r="C238" s="2">
        <v>43775</v>
      </c>
      <c r="D238" s="2" t="s">
        <v>29</v>
      </c>
      <c r="E238" s="1" t="s">
        <v>753</v>
      </c>
      <c r="F238" s="1" t="s">
        <v>754</v>
      </c>
      <c r="G238" s="13" t="s">
        <v>203</v>
      </c>
      <c r="H238" s="3">
        <v>488600</v>
      </c>
    </row>
    <row r="239" spans="1:8" x14ac:dyDescent="0.25">
      <c r="A239" s="9" t="s">
        <v>201</v>
      </c>
      <c r="B239" s="12">
        <v>324</v>
      </c>
      <c r="C239" s="2">
        <v>43808</v>
      </c>
      <c r="D239" s="2" t="s">
        <v>24</v>
      </c>
      <c r="E239" s="1" t="s">
        <v>755</v>
      </c>
      <c r="F239" s="1" t="s">
        <v>756</v>
      </c>
      <c r="G239" s="13" t="s">
        <v>757</v>
      </c>
      <c r="H239" s="3">
        <v>41111287</v>
      </c>
    </row>
    <row r="240" spans="1:8" x14ac:dyDescent="0.25">
      <c r="A240" s="9" t="s">
        <v>201</v>
      </c>
      <c r="B240" s="12">
        <v>336</v>
      </c>
      <c r="C240" s="2">
        <v>43816</v>
      </c>
      <c r="D240" s="2" t="s">
        <v>24</v>
      </c>
      <c r="E240" s="1" t="s">
        <v>758</v>
      </c>
      <c r="F240" s="1" t="s">
        <v>759</v>
      </c>
      <c r="G240" s="13" t="s">
        <v>760</v>
      </c>
      <c r="H240" s="3">
        <v>153510</v>
      </c>
    </row>
    <row r="241" spans="1:8" x14ac:dyDescent="0.25">
      <c r="A241" s="9" t="s">
        <v>201</v>
      </c>
      <c r="B241" s="12">
        <v>337</v>
      </c>
      <c r="C241" s="2">
        <v>43816</v>
      </c>
      <c r="D241" s="2" t="s">
        <v>24</v>
      </c>
      <c r="E241" s="1" t="s">
        <v>761</v>
      </c>
      <c r="F241" s="1" t="s">
        <v>762</v>
      </c>
      <c r="G241" s="13" t="s">
        <v>255</v>
      </c>
      <c r="H241" s="3">
        <v>178500</v>
      </c>
    </row>
    <row r="242" spans="1:8" x14ac:dyDescent="0.25">
      <c r="A242" s="9" t="s">
        <v>266</v>
      </c>
      <c r="B242" s="12">
        <v>121</v>
      </c>
      <c r="C242" s="2">
        <v>43780</v>
      </c>
      <c r="D242" s="2" t="s">
        <v>24</v>
      </c>
      <c r="E242" s="1" t="s">
        <v>763</v>
      </c>
      <c r="F242" s="1" t="s">
        <v>764</v>
      </c>
      <c r="G242" s="13" t="s">
        <v>812</v>
      </c>
      <c r="H242" s="3">
        <v>3200000</v>
      </c>
    </row>
    <row r="243" spans="1:8" x14ac:dyDescent="0.25">
      <c r="A243" s="9" t="s">
        <v>11</v>
      </c>
      <c r="B243" s="12">
        <v>294</v>
      </c>
      <c r="C243" s="2">
        <v>43754</v>
      </c>
      <c r="D243" s="2" t="s">
        <v>24</v>
      </c>
      <c r="E243" s="1" t="s">
        <v>765</v>
      </c>
      <c r="F243" s="1" t="s">
        <v>766</v>
      </c>
      <c r="G243" s="13" t="s">
        <v>813</v>
      </c>
      <c r="H243" s="3">
        <v>1149999</v>
      </c>
    </row>
    <row r="244" spans="1:8" x14ac:dyDescent="0.25">
      <c r="A244" s="9" t="s">
        <v>11</v>
      </c>
      <c r="B244" s="12">
        <v>346</v>
      </c>
      <c r="C244" s="2">
        <v>43795</v>
      </c>
      <c r="D244" s="2" t="s">
        <v>24</v>
      </c>
      <c r="E244" s="1" t="s">
        <v>767</v>
      </c>
      <c r="F244" s="1" t="s">
        <v>766</v>
      </c>
      <c r="G244" s="13" t="s">
        <v>813</v>
      </c>
      <c r="H244" s="3">
        <v>29750</v>
      </c>
    </row>
    <row r="245" spans="1:8" x14ac:dyDescent="0.25">
      <c r="A245" s="9" t="s">
        <v>11</v>
      </c>
      <c r="B245" s="12">
        <v>295</v>
      </c>
      <c r="C245" s="2">
        <v>43755</v>
      </c>
      <c r="D245" s="2" t="s">
        <v>24</v>
      </c>
      <c r="E245" s="1" t="s">
        <v>768</v>
      </c>
      <c r="F245" s="1" t="s">
        <v>769</v>
      </c>
      <c r="G245" s="13" t="s">
        <v>814</v>
      </c>
      <c r="H245" s="3">
        <v>167523</v>
      </c>
    </row>
    <row r="246" spans="1:8" x14ac:dyDescent="0.25">
      <c r="A246" s="9" t="s">
        <v>11</v>
      </c>
      <c r="B246" s="12">
        <v>352</v>
      </c>
      <c r="C246" s="2">
        <v>43804</v>
      </c>
      <c r="D246" s="2" t="s">
        <v>24</v>
      </c>
      <c r="E246" s="1" t="s">
        <v>770</v>
      </c>
      <c r="F246" s="1" t="s">
        <v>771</v>
      </c>
      <c r="G246" s="13" t="s">
        <v>560</v>
      </c>
      <c r="H246" s="3">
        <v>734498</v>
      </c>
    </row>
    <row r="247" spans="1:8" x14ac:dyDescent="0.25">
      <c r="A247" s="9" t="s">
        <v>11</v>
      </c>
      <c r="B247" s="12">
        <v>342</v>
      </c>
      <c r="C247" s="2">
        <v>43791</v>
      </c>
      <c r="D247" s="2" t="s">
        <v>18</v>
      </c>
      <c r="E247" s="1" t="s">
        <v>772</v>
      </c>
      <c r="F247" s="1" t="s">
        <v>773</v>
      </c>
      <c r="G247" s="13" t="s">
        <v>815</v>
      </c>
      <c r="H247" s="3">
        <v>1827840</v>
      </c>
    </row>
    <row r="248" spans="1:8" x14ac:dyDescent="0.25">
      <c r="A248" s="9" t="s">
        <v>11</v>
      </c>
      <c r="B248" s="12">
        <v>337</v>
      </c>
      <c r="C248" s="2">
        <v>43788</v>
      </c>
      <c r="D248" s="2" t="s">
        <v>24</v>
      </c>
      <c r="E248" s="1" t="s">
        <v>774</v>
      </c>
      <c r="F248" s="1" t="s">
        <v>775</v>
      </c>
      <c r="G248" s="13" t="s">
        <v>816</v>
      </c>
      <c r="H248" s="3">
        <v>3689000</v>
      </c>
    </row>
    <row r="249" spans="1:8" x14ac:dyDescent="0.25">
      <c r="A249" s="9" t="s">
        <v>11</v>
      </c>
      <c r="B249" s="12">
        <v>327</v>
      </c>
      <c r="C249" s="2">
        <v>43784</v>
      </c>
      <c r="D249" s="2" t="s">
        <v>29</v>
      </c>
      <c r="E249" s="1" t="s">
        <v>776</v>
      </c>
      <c r="F249" s="1" t="s">
        <v>777</v>
      </c>
      <c r="G249" s="13" t="s">
        <v>817</v>
      </c>
      <c r="H249" s="3">
        <v>160000</v>
      </c>
    </row>
    <row r="250" spans="1:8" x14ac:dyDescent="0.25">
      <c r="A250" s="9" t="s">
        <v>11</v>
      </c>
      <c r="B250" s="12">
        <v>340</v>
      </c>
      <c r="C250" s="2">
        <v>43788</v>
      </c>
      <c r="D250" s="2" t="s">
        <v>12</v>
      </c>
      <c r="E250" s="1" t="s">
        <v>778</v>
      </c>
      <c r="F250" s="1" t="s">
        <v>779</v>
      </c>
      <c r="G250" s="13" t="s">
        <v>818</v>
      </c>
      <c r="H250" s="3">
        <v>166600</v>
      </c>
    </row>
    <row r="251" spans="1:8" x14ac:dyDescent="0.25">
      <c r="A251" s="9" t="s">
        <v>11</v>
      </c>
      <c r="B251" s="12">
        <v>339</v>
      </c>
      <c r="C251" s="2">
        <v>43787</v>
      </c>
      <c r="D251" s="2" t="s">
        <v>24</v>
      </c>
      <c r="E251" s="1" t="s">
        <v>780</v>
      </c>
      <c r="F251" s="1" t="s">
        <v>781</v>
      </c>
      <c r="G251" s="13" t="s">
        <v>813</v>
      </c>
      <c r="H251" s="3">
        <v>297500</v>
      </c>
    </row>
    <row r="252" spans="1:8" x14ac:dyDescent="0.25">
      <c r="A252" s="9" t="s">
        <v>11</v>
      </c>
      <c r="B252" s="12">
        <v>341</v>
      </c>
      <c r="C252" s="2">
        <v>43790</v>
      </c>
      <c r="D252" s="2" t="s">
        <v>60</v>
      </c>
      <c r="E252" s="1" t="s">
        <v>782</v>
      </c>
      <c r="F252" s="1" t="s">
        <v>783</v>
      </c>
      <c r="G252" s="13" t="s">
        <v>819</v>
      </c>
      <c r="H252" s="3">
        <v>260000</v>
      </c>
    </row>
    <row r="253" spans="1:8" x14ac:dyDescent="0.25">
      <c r="A253" s="9" t="s">
        <v>11</v>
      </c>
      <c r="B253" s="12">
        <v>353</v>
      </c>
      <c r="C253" s="2">
        <v>43805</v>
      </c>
      <c r="D253" s="2" t="s">
        <v>24</v>
      </c>
      <c r="E253" s="1" t="s">
        <v>784</v>
      </c>
      <c r="F253" s="1" t="s">
        <v>785</v>
      </c>
      <c r="G253" s="13" t="s">
        <v>545</v>
      </c>
      <c r="H253" s="3">
        <v>1368500</v>
      </c>
    </row>
    <row r="254" spans="1:8" x14ac:dyDescent="0.25">
      <c r="A254" s="9" t="s">
        <v>11</v>
      </c>
      <c r="B254" s="12">
        <v>360</v>
      </c>
      <c r="C254" s="2">
        <v>43812</v>
      </c>
      <c r="D254" s="2" t="s">
        <v>24</v>
      </c>
      <c r="E254" s="1" t="s">
        <v>765</v>
      </c>
      <c r="F254" s="1" t="s">
        <v>775</v>
      </c>
      <c r="G254" s="13" t="s">
        <v>816</v>
      </c>
      <c r="H254" s="3">
        <v>1487500</v>
      </c>
    </row>
    <row r="255" spans="1:8" x14ac:dyDescent="0.25">
      <c r="A255" s="9" t="s">
        <v>11</v>
      </c>
      <c r="B255" s="12">
        <v>348</v>
      </c>
      <c r="C255" s="2">
        <v>43795</v>
      </c>
      <c r="D255" s="2" t="s">
        <v>24</v>
      </c>
      <c r="E255" s="1" t="s">
        <v>765</v>
      </c>
      <c r="F255" s="1" t="s">
        <v>786</v>
      </c>
      <c r="G255" s="13" t="s">
        <v>820</v>
      </c>
      <c r="H255" s="3">
        <v>228842</v>
      </c>
    </row>
    <row r="256" spans="1:8" x14ac:dyDescent="0.25">
      <c r="A256" s="9" t="s">
        <v>11</v>
      </c>
      <c r="B256" s="12">
        <v>326</v>
      </c>
      <c r="C256" s="2">
        <v>43784</v>
      </c>
      <c r="D256" s="2" t="s">
        <v>29</v>
      </c>
      <c r="E256" s="1" t="s">
        <v>787</v>
      </c>
      <c r="F256" s="1" t="s">
        <v>788</v>
      </c>
      <c r="G256" s="13" t="s">
        <v>821</v>
      </c>
      <c r="H256" s="3">
        <v>600000</v>
      </c>
    </row>
    <row r="257" spans="1:8" x14ac:dyDescent="0.25">
      <c r="A257" s="9" t="s">
        <v>11</v>
      </c>
      <c r="B257" s="12">
        <v>300</v>
      </c>
      <c r="C257" s="2">
        <v>43755</v>
      </c>
      <c r="D257" s="2" t="s">
        <v>15</v>
      </c>
      <c r="E257" s="1" t="s">
        <v>789</v>
      </c>
      <c r="F257" s="1" t="s">
        <v>790</v>
      </c>
      <c r="G257" s="13" t="s">
        <v>158</v>
      </c>
      <c r="H257" s="3">
        <v>89000</v>
      </c>
    </row>
    <row r="258" spans="1:8" x14ac:dyDescent="0.25">
      <c r="A258" s="9" t="s">
        <v>11</v>
      </c>
      <c r="B258" s="12">
        <v>310</v>
      </c>
      <c r="C258" s="2">
        <v>43780</v>
      </c>
      <c r="D258" s="2" t="s">
        <v>15</v>
      </c>
      <c r="E258" s="1" t="s">
        <v>789</v>
      </c>
      <c r="F258" s="1" t="s">
        <v>791</v>
      </c>
      <c r="G258" s="13" t="s">
        <v>33</v>
      </c>
      <c r="H258" s="3">
        <v>140000</v>
      </c>
    </row>
    <row r="259" spans="1:8" x14ac:dyDescent="0.25">
      <c r="A259" s="9" t="s">
        <v>11</v>
      </c>
      <c r="B259" s="12">
        <v>330</v>
      </c>
      <c r="C259" s="2">
        <v>43784</v>
      </c>
      <c r="D259" s="2" t="s">
        <v>15</v>
      </c>
      <c r="E259" s="1" t="s">
        <v>789</v>
      </c>
      <c r="F259" s="1" t="s">
        <v>792</v>
      </c>
      <c r="G259" s="13" t="s">
        <v>822</v>
      </c>
      <c r="H259" s="3">
        <v>45000</v>
      </c>
    </row>
    <row r="260" spans="1:8" x14ac:dyDescent="0.25">
      <c r="A260" s="9" t="s">
        <v>129</v>
      </c>
      <c r="B260" s="12">
        <v>92</v>
      </c>
      <c r="C260" s="2">
        <v>43780</v>
      </c>
      <c r="D260" s="2" t="s">
        <v>18</v>
      </c>
      <c r="E260" s="1" t="s">
        <v>802</v>
      </c>
      <c r="F260" s="1" t="s">
        <v>793</v>
      </c>
      <c r="G260" s="13" t="s">
        <v>794</v>
      </c>
      <c r="H260" s="3">
        <v>167856</v>
      </c>
    </row>
    <row r="261" spans="1:8" x14ac:dyDescent="0.25">
      <c r="A261" s="9" t="s">
        <v>129</v>
      </c>
      <c r="B261" s="12">
        <v>94</v>
      </c>
      <c r="C261" s="2">
        <v>43781</v>
      </c>
      <c r="D261" s="2" t="s">
        <v>18</v>
      </c>
      <c r="E261" s="1" t="s">
        <v>803</v>
      </c>
      <c r="F261" s="1" t="s">
        <v>795</v>
      </c>
      <c r="G261" s="13" t="s">
        <v>349</v>
      </c>
      <c r="H261" s="3">
        <v>100600</v>
      </c>
    </row>
    <row r="262" spans="1:8" x14ac:dyDescent="0.25">
      <c r="A262" s="9" t="s">
        <v>129</v>
      </c>
      <c r="B262" s="12">
        <v>99</v>
      </c>
      <c r="C262" s="2">
        <v>43794</v>
      </c>
      <c r="D262" s="2" t="s">
        <v>24</v>
      </c>
      <c r="E262" s="1" t="s">
        <v>455</v>
      </c>
      <c r="F262" s="1" t="s">
        <v>796</v>
      </c>
      <c r="G262" s="13" t="s">
        <v>457</v>
      </c>
      <c r="H262" s="3">
        <v>450000</v>
      </c>
    </row>
    <row r="263" spans="1:8" x14ac:dyDescent="0.25">
      <c r="A263" s="9" t="s">
        <v>129</v>
      </c>
      <c r="B263" s="12">
        <v>104</v>
      </c>
      <c r="C263" s="2">
        <v>43802</v>
      </c>
      <c r="D263" s="2" t="s">
        <v>24</v>
      </c>
      <c r="E263" s="1" t="s">
        <v>804</v>
      </c>
      <c r="F263" s="1" t="s">
        <v>797</v>
      </c>
      <c r="G263" s="13" t="s">
        <v>798</v>
      </c>
      <c r="H263" s="3">
        <v>71400</v>
      </c>
    </row>
    <row r="264" spans="1:8" x14ac:dyDescent="0.25">
      <c r="A264" s="9" t="s">
        <v>129</v>
      </c>
      <c r="B264" s="12">
        <v>107</v>
      </c>
      <c r="C264" s="2">
        <v>43818</v>
      </c>
      <c r="D264" s="2" t="s">
        <v>29</v>
      </c>
      <c r="E264" s="1" t="s">
        <v>805</v>
      </c>
      <c r="F264" s="1" t="s">
        <v>799</v>
      </c>
      <c r="G264" s="13" t="s">
        <v>800</v>
      </c>
      <c r="H264" s="3">
        <v>495000</v>
      </c>
    </row>
    <row r="265" spans="1:8" x14ac:dyDescent="0.25">
      <c r="A265" s="9" t="s">
        <v>129</v>
      </c>
      <c r="B265" s="12">
        <v>86</v>
      </c>
      <c r="C265" s="2">
        <v>43745</v>
      </c>
      <c r="D265" s="2" t="s">
        <v>18</v>
      </c>
      <c r="E265" s="1" t="s">
        <v>803</v>
      </c>
      <c r="F265" s="1" t="s">
        <v>795</v>
      </c>
      <c r="G265" s="13" t="s">
        <v>794</v>
      </c>
      <c r="H265" s="3">
        <v>43500</v>
      </c>
    </row>
    <row r="266" spans="1:8" s="7" customFormat="1" x14ac:dyDescent="0.25">
      <c r="G266" s="14"/>
      <c r="H266" s="16"/>
    </row>
    <row r="267" spans="1:8" s="7" customFormat="1" x14ac:dyDescent="0.25">
      <c r="G267" s="14"/>
      <c r="H267" s="16"/>
    </row>
    <row r="268" spans="1:8" s="7" customFormat="1" x14ac:dyDescent="0.25">
      <c r="G268" s="14"/>
      <c r="H268" s="16"/>
    </row>
    <row r="269" spans="1:8" s="7" customFormat="1" x14ac:dyDescent="0.25">
      <c r="G269" s="14"/>
      <c r="H269" s="16"/>
    </row>
    <row r="270" spans="1:8" s="7" customFormat="1" x14ac:dyDescent="0.25">
      <c r="G270" s="14"/>
      <c r="H270" s="16"/>
    </row>
    <row r="271" spans="1:8" s="7" customFormat="1" x14ac:dyDescent="0.25">
      <c r="G271" s="14"/>
      <c r="H271" s="16"/>
    </row>
    <row r="272" spans="1:8" s="7" customFormat="1" x14ac:dyDescent="0.25">
      <c r="G272" s="14"/>
      <c r="H272" s="16"/>
    </row>
    <row r="273" spans="7:8" s="7" customFormat="1" x14ac:dyDescent="0.25">
      <c r="G273" s="14"/>
      <c r="H273" s="16"/>
    </row>
    <row r="274" spans="7:8" s="7" customFormat="1" x14ac:dyDescent="0.25">
      <c r="G274" s="14"/>
      <c r="H274" s="16"/>
    </row>
    <row r="275" spans="7:8" s="7" customFormat="1" x14ac:dyDescent="0.25">
      <c r="G275" s="14"/>
      <c r="H275" s="16"/>
    </row>
    <row r="276" spans="7:8" s="7" customFormat="1" x14ac:dyDescent="0.25">
      <c r="G276" s="14"/>
      <c r="H276" s="16"/>
    </row>
    <row r="277" spans="7:8" s="7" customFormat="1" x14ac:dyDescent="0.25">
      <c r="G277" s="14"/>
      <c r="H277" s="16"/>
    </row>
    <row r="278" spans="7:8" s="7" customFormat="1" x14ac:dyDescent="0.25">
      <c r="G278" s="14"/>
      <c r="H278" s="16"/>
    </row>
    <row r="279" spans="7:8" s="7" customFormat="1" x14ac:dyDescent="0.25">
      <c r="G279" s="14"/>
      <c r="H279" s="16"/>
    </row>
    <row r="280" spans="7:8" s="7" customFormat="1" x14ac:dyDescent="0.25">
      <c r="G280" s="14"/>
      <c r="H280" s="16"/>
    </row>
    <row r="281" spans="7:8" s="7" customFormat="1" x14ac:dyDescent="0.25">
      <c r="G281" s="14"/>
      <c r="H281" s="16"/>
    </row>
    <row r="282" spans="7:8" s="7" customFormat="1" x14ac:dyDescent="0.25">
      <c r="G282" s="14"/>
      <c r="H282" s="16"/>
    </row>
    <row r="283" spans="7:8" s="7" customFormat="1" x14ac:dyDescent="0.25">
      <c r="G283" s="14"/>
      <c r="H283" s="16"/>
    </row>
    <row r="284" spans="7:8" s="7" customFormat="1" x14ac:dyDescent="0.25">
      <c r="G284" s="14"/>
      <c r="H284" s="16"/>
    </row>
    <row r="285" spans="7:8" s="7" customFormat="1" x14ac:dyDescent="0.25">
      <c r="G285" s="14"/>
      <c r="H285" s="16"/>
    </row>
    <row r="286" spans="7:8" s="7" customFormat="1" x14ac:dyDescent="0.25">
      <c r="G286" s="14"/>
      <c r="H286" s="16"/>
    </row>
    <row r="287" spans="7:8" s="7" customFormat="1" x14ac:dyDescent="0.25">
      <c r="G287" s="14"/>
      <c r="H287" s="16"/>
    </row>
    <row r="288" spans="7:8" s="7" customFormat="1" x14ac:dyDescent="0.25">
      <c r="G288" s="14"/>
      <c r="H288" s="16"/>
    </row>
    <row r="289" spans="7:8" s="7" customFormat="1" x14ac:dyDescent="0.25">
      <c r="G289" s="14"/>
      <c r="H289" s="16"/>
    </row>
    <row r="290" spans="7:8" s="7" customFormat="1" x14ac:dyDescent="0.25">
      <c r="G290" s="14"/>
      <c r="H290" s="16"/>
    </row>
    <row r="291" spans="7:8" s="7" customFormat="1" x14ac:dyDescent="0.25">
      <c r="G291" s="14"/>
      <c r="H291" s="16"/>
    </row>
    <row r="292" spans="7:8" s="7" customFormat="1" x14ac:dyDescent="0.25">
      <c r="G292" s="14"/>
      <c r="H292" s="16"/>
    </row>
    <row r="293" spans="7:8" s="7" customFormat="1" x14ac:dyDescent="0.25">
      <c r="G293" s="14"/>
      <c r="H293" s="16"/>
    </row>
    <row r="294" spans="7:8" s="7" customFormat="1" x14ac:dyDescent="0.25">
      <c r="G294" s="14"/>
      <c r="H294" s="16"/>
    </row>
    <row r="295" spans="7:8" s="7" customFormat="1" x14ac:dyDescent="0.25">
      <c r="G295" s="14"/>
      <c r="H295" s="16"/>
    </row>
    <row r="296" spans="7:8" s="7" customFormat="1" x14ac:dyDescent="0.25">
      <c r="G296" s="14"/>
      <c r="H296" s="16"/>
    </row>
    <row r="297" spans="7:8" s="7" customFormat="1" x14ac:dyDescent="0.25">
      <c r="G297" s="14"/>
      <c r="H297" s="16"/>
    </row>
    <row r="298" spans="7:8" s="7" customFormat="1" x14ac:dyDescent="0.25">
      <c r="G298" s="14"/>
      <c r="H298" s="16"/>
    </row>
    <row r="299" spans="7:8" s="7" customFormat="1" x14ac:dyDescent="0.25">
      <c r="G299" s="14"/>
      <c r="H299" s="16"/>
    </row>
    <row r="300" spans="7:8" s="7" customFormat="1" x14ac:dyDescent="0.25">
      <c r="G300" s="14"/>
      <c r="H300" s="16"/>
    </row>
    <row r="301" spans="7:8" s="7" customFormat="1" x14ac:dyDescent="0.25">
      <c r="G301" s="14"/>
      <c r="H301" s="16"/>
    </row>
    <row r="302" spans="7:8" s="7" customFormat="1" x14ac:dyDescent="0.25">
      <c r="G302" s="14"/>
      <c r="H302" s="16"/>
    </row>
    <row r="303" spans="7:8" s="7" customFormat="1" x14ac:dyDescent="0.25">
      <c r="G303" s="14"/>
      <c r="H303" s="16"/>
    </row>
    <row r="304" spans="7:8" s="7" customFormat="1" x14ac:dyDescent="0.25">
      <c r="G304" s="14"/>
      <c r="H304" s="16"/>
    </row>
    <row r="305" spans="7:8" s="7" customFormat="1" x14ac:dyDescent="0.25">
      <c r="G305" s="14"/>
      <c r="H305" s="16"/>
    </row>
    <row r="306" spans="7:8" s="7" customFormat="1" x14ac:dyDescent="0.25">
      <c r="G306" s="14"/>
      <c r="H306" s="16"/>
    </row>
    <row r="307" spans="7:8" s="7" customFormat="1" x14ac:dyDescent="0.25">
      <c r="G307" s="14"/>
      <c r="H307" s="16"/>
    </row>
    <row r="308" spans="7:8" s="7" customFormat="1" x14ac:dyDescent="0.25">
      <c r="G308" s="14"/>
      <c r="H308" s="16"/>
    </row>
    <row r="309" spans="7:8" s="7" customFormat="1" x14ac:dyDescent="0.25">
      <c r="G309" s="14"/>
      <c r="H309" s="16"/>
    </row>
    <row r="310" spans="7:8" s="7" customFormat="1" x14ac:dyDescent="0.25">
      <c r="G310" s="14"/>
      <c r="H310" s="16"/>
    </row>
    <row r="311" spans="7:8" s="7" customFormat="1" x14ac:dyDescent="0.25">
      <c r="G311" s="14"/>
      <c r="H311" s="16"/>
    </row>
    <row r="312" spans="7:8" s="7" customFormat="1" x14ac:dyDescent="0.25">
      <c r="G312" s="14"/>
      <c r="H312" s="16"/>
    </row>
    <row r="313" spans="7:8" s="7" customFormat="1" x14ac:dyDescent="0.25">
      <c r="G313" s="14"/>
      <c r="H313" s="16"/>
    </row>
    <row r="314" spans="7:8" s="7" customFormat="1" x14ac:dyDescent="0.25">
      <c r="G314" s="14"/>
      <c r="H314" s="16"/>
    </row>
    <row r="315" spans="7:8" s="7" customFormat="1" x14ac:dyDescent="0.25">
      <c r="G315" s="14"/>
      <c r="H315" s="16"/>
    </row>
    <row r="316" spans="7:8" s="7" customFormat="1" x14ac:dyDescent="0.25">
      <c r="G316" s="14"/>
      <c r="H316" s="16"/>
    </row>
    <row r="317" spans="7:8" s="7" customFormat="1" x14ac:dyDescent="0.25">
      <c r="G317" s="14"/>
      <c r="H317" s="16"/>
    </row>
    <row r="318" spans="7:8" s="7" customFormat="1" x14ac:dyDescent="0.25">
      <c r="G318" s="14"/>
      <c r="H318" s="16"/>
    </row>
    <row r="319" spans="7:8" s="7" customFormat="1" x14ac:dyDescent="0.25">
      <c r="G319" s="14"/>
      <c r="H319" s="16"/>
    </row>
    <row r="320" spans="7:8" s="7" customFormat="1" x14ac:dyDescent="0.25">
      <c r="G320" s="14"/>
      <c r="H320" s="16"/>
    </row>
    <row r="321" spans="7:8" s="7" customFormat="1" x14ac:dyDescent="0.25">
      <c r="G321" s="14"/>
      <c r="H321" s="16"/>
    </row>
    <row r="322" spans="7:8" s="7" customFormat="1" x14ac:dyDescent="0.25">
      <c r="G322" s="14"/>
      <c r="H322" s="16"/>
    </row>
    <row r="323" spans="7:8" s="7" customFormat="1" x14ac:dyDescent="0.25">
      <c r="G323" s="14"/>
      <c r="H323" s="16"/>
    </row>
    <row r="324" spans="7:8" s="7" customFormat="1" x14ac:dyDescent="0.25">
      <c r="G324" s="14"/>
      <c r="H324" s="16"/>
    </row>
    <row r="325" spans="7:8" s="7" customFormat="1" x14ac:dyDescent="0.25">
      <c r="G325" s="14"/>
      <c r="H325" s="16"/>
    </row>
    <row r="326" spans="7:8" s="7" customFormat="1" x14ac:dyDescent="0.25">
      <c r="G326" s="14"/>
      <c r="H326" s="16"/>
    </row>
    <row r="327" spans="7:8" s="7" customFormat="1" x14ac:dyDescent="0.25">
      <c r="G327" s="14"/>
      <c r="H327" s="16"/>
    </row>
    <row r="328" spans="7:8" s="7" customFormat="1" x14ac:dyDescent="0.25">
      <c r="G328" s="14"/>
      <c r="H328" s="16"/>
    </row>
    <row r="329" spans="7:8" s="7" customFormat="1" x14ac:dyDescent="0.25">
      <c r="G329" s="14"/>
      <c r="H329" s="16"/>
    </row>
    <row r="330" spans="7:8" s="7" customFormat="1" x14ac:dyDescent="0.25">
      <c r="G330" s="14"/>
      <c r="H330" s="16"/>
    </row>
    <row r="331" spans="7:8" s="7" customFormat="1" x14ac:dyDescent="0.25">
      <c r="G331" s="14"/>
      <c r="H331" s="16"/>
    </row>
    <row r="332" spans="7:8" s="7" customFormat="1" x14ac:dyDescent="0.25">
      <c r="G332" s="14"/>
      <c r="H332" s="16"/>
    </row>
    <row r="333" spans="7:8" s="7" customFormat="1" x14ac:dyDescent="0.25">
      <c r="G333" s="14"/>
      <c r="H333" s="16"/>
    </row>
    <row r="334" spans="7:8" s="7" customFormat="1" x14ac:dyDescent="0.25">
      <c r="G334" s="14"/>
      <c r="H334" s="16"/>
    </row>
    <row r="335" spans="7:8" s="7" customFormat="1" x14ac:dyDescent="0.25">
      <c r="G335" s="14"/>
      <c r="H335" s="16"/>
    </row>
    <row r="336" spans="7:8" s="7" customFormat="1" x14ac:dyDescent="0.25">
      <c r="G336" s="14"/>
      <c r="H336" s="16"/>
    </row>
    <row r="337" spans="7:8" s="7" customFormat="1" x14ac:dyDescent="0.25">
      <c r="G337" s="14"/>
      <c r="H337" s="16"/>
    </row>
    <row r="338" spans="7:8" s="7" customFormat="1" x14ac:dyDescent="0.25">
      <c r="G338" s="14"/>
      <c r="H338" s="16"/>
    </row>
    <row r="339" spans="7:8" s="7" customFormat="1" x14ac:dyDescent="0.25">
      <c r="G339" s="14"/>
      <c r="H339" s="16"/>
    </row>
    <row r="340" spans="7:8" s="7" customFormat="1" x14ac:dyDescent="0.25">
      <c r="G340" s="14"/>
      <c r="H340" s="16"/>
    </row>
    <row r="341" spans="7:8" s="7" customFormat="1" x14ac:dyDescent="0.25">
      <c r="G341" s="14"/>
      <c r="H341" s="16"/>
    </row>
    <row r="342" spans="7:8" s="7" customFormat="1" x14ac:dyDescent="0.25">
      <c r="G342" s="14"/>
      <c r="H342" s="16"/>
    </row>
    <row r="343" spans="7:8" s="7" customFormat="1" x14ac:dyDescent="0.25">
      <c r="G343" s="14"/>
      <c r="H343" s="16"/>
    </row>
    <row r="344" spans="7:8" s="7" customFormat="1" x14ac:dyDescent="0.25">
      <c r="G344" s="14"/>
      <c r="H344" s="16"/>
    </row>
    <row r="345" spans="7:8" s="7" customFormat="1" x14ac:dyDescent="0.25">
      <c r="G345" s="14"/>
      <c r="H345" s="16"/>
    </row>
    <row r="346" spans="7:8" s="7" customFormat="1" x14ac:dyDescent="0.25">
      <c r="G346" s="14"/>
      <c r="H346" s="16"/>
    </row>
    <row r="347" spans="7:8" s="7" customFormat="1" x14ac:dyDescent="0.25">
      <c r="G347" s="14"/>
      <c r="H347" s="16"/>
    </row>
    <row r="348" spans="7:8" s="7" customFormat="1" x14ac:dyDescent="0.25">
      <c r="G348" s="14"/>
      <c r="H348" s="16"/>
    </row>
    <row r="349" spans="7:8" s="7" customFormat="1" x14ac:dyDescent="0.25">
      <c r="G349" s="14"/>
      <c r="H349" s="16"/>
    </row>
    <row r="350" spans="7:8" s="7" customFormat="1" x14ac:dyDescent="0.25">
      <c r="G350" s="14"/>
      <c r="H350" s="16"/>
    </row>
    <row r="351" spans="7:8" s="7" customFormat="1" x14ac:dyDescent="0.25">
      <c r="G351" s="14"/>
      <c r="H351" s="16"/>
    </row>
    <row r="352" spans="7:8" s="7" customFormat="1" x14ac:dyDescent="0.25">
      <c r="G352" s="14"/>
      <c r="H352" s="16"/>
    </row>
    <row r="353" spans="7:8" s="7" customFormat="1" x14ac:dyDescent="0.25">
      <c r="G353" s="14"/>
      <c r="H353" s="16"/>
    </row>
    <row r="354" spans="7:8" s="7" customFormat="1" x14ac:dyDescent="0.25">
      <c r="G354" s="14"/>
      <c r="H354" s="16"/>
    </row>
    <row r="355" spans="7:8" s="7" customFormat="1" x14ac:dyDescent="0.25">
      <c r="G355" s="14"/>
      <c r="H355" s="16"/>
    </row>
    <row r="356" spans="7:8" s="7" customFormat="1" x14ac:dyDescent="0.25">
      <c r="G356" s="14"/>
      <c r="H356" s="16"/>
    </row>
    <row r="357" spans="7:8" s="7" customFormat="1" x14ac:dyDescent="0.25">
      <c r="G357" s="14"/>
      <c r="H357" s="16"/>
    </row>
    <row r="358" spans="7:8" s="7" customFormat="1" x14ac:dyDescent="0.25">
      <c r="G358" s="14"/>
      <c r="H358" s="16"/>
    </row>
    <row r="359" spans="7:8" s="7" customFormat="1" x14ac:dyDescent="0.25">
      <c r="G359" s="14"/>
      <c r="H359" s="16"/>
    </row>
    <row r="360" spans="7:8" s="7" customFormat="1" x14ac:dyDescent="0.25">
      <c r="G360" s="14"/>
      <c r="H360" s="16"/>
    </row>
    <row r="361" spans="7:8" s="7" customFormat="1" x14ac:dyDescent="0.25">
      <c r="G361" s="14"/>
      <c r="H361" s="16"/>
    </row>
    <row r="362" spans="7:8" s="7" customFormat="1" x14ac:dyDescent="0.25">
      <c r="G362" s="14"/>
      <c r="H362" s="16"/>
    </row>
    <row r="363" spans="7:8" s="7" customFormat="1" x14ac:dyDescent="0.25">
      <c r="G363" s="14"/>
      <c r="H363" s="16"/>
    </row>
    <row r="364" spans="7:8" s="7" customFormat="1" x14ac:dyDescent="0.25">
      <c r="G364" s="14"/>
      <c r="H364" s="16"/>
    </row>
    <row r="365" spans="7:8" s="7" customFormat="1" x14ac:dyDescent="0.25">
      <c r="G365" s="14"/>
      <c r="H365" s="16"/>
    </row>
    <row r="366" spans="7:8" s="7" customFormat="1" x14ac:dyDescent="0.25">
      <c r="G366" s="14"/>
      <c r="H366" s="16"/>
    </row>
    <row r="367" spans="7:8" s="7" customFormat="1" x14ac:dyDescent="0.25">
      <c r="G367" s="14"/>
      <c r="H367" s="16"/>
    </row>
    <row r="368" spans="7:8" s="7" customFormat="1" x14ac:dyDescent="0.25">
      <c r="G368" s="14"/>
      <c r="H368" s="16"/>
    </row>
    <row r="369" spans="7:8" s="7" customFormat="1" x14ac:dyDescent="0.25">
      <c r="G369" s="14"/>
      <c r="H369" s="16"/>
    </row>
    <row r="370" spans="7:8" s="7" customFormat="1" x14ac:dyDescent="0.25">
      <c r="G370" s="14"/>
      <c r="H370" s="16"/>
    </row>
    <row r="371" spans="7:8" s="7" customFormat="1" x14ac:dyDescent="0.25">
      <c r="G371" s="14"/>
      <c r="H371" s="16"/>
    </row>
    <row r="372" spans="7:8" s="7" customFormat="1" x14ac:dyDescent="0.25">
      <c r="G372" s="14"/>
      <c r="H372" s="16"/>
    </row>
    <row r="373" spans="7:8" s="7" customFormat="1" x14ac:dyDescent="0.25">
      <c r="G373" s="14"/>
      <c r="H373" s="16"/>
    </row>
    <row r="374" spans="7:8" s="7" customFormat="1" x14ac:dyDescent="0.25">
      <c r="G374" s="14"/>
      <c r="H374" s="16"/>
    </row>
    <row r="375" spans="7:8" s="7" customFormat="1" x14ac:dyDescent="0.25">
      <c r="G375" s="14"/>
      <c r="H375" s="16"/>
    </row>
    <row r="376" spans="7:8" s="7" customFormat="1" x14ac:dyDescent="0.25">
      <c r="G376" s="14"/>
      <c r="H376" s="16"/>
    </row>
    <row r="377" spans="7:8" s="7" customFormat="1" x14ac:dyDescent="0.25">
      <c r="G377" s="14"/>
      <c r="H377" s="16"/>
    </row>
    <row r="378" spans="7:8" s="7" customFormat="1" x14ac:dyDescent="0.25">
      <c r="G378" s="14"/>
      <c r="H378" s="16"/>
    </row>
    <row r="379" spans="7:8" s="7" customFormat="1" x14ac:dyDescent="0.25">
      <c r="G379" s="14"/>
      <c r="H379" s="16"/>
    </row>
    <row r="380" spans="7:8" s="7" customFormat="1" x14ac:dyDescent="0.25">
      <c r="G380" s="14"/>
      <c r="H380" s="16"/>
    </row>
    <row r="381" spans="7:8" s="7" customFormat="1" x14ac:dyDescent="0.25">
      <c r="G381" s="14"/>
      <c r="H381" s="16"/>
    </row>
    <row r="382" spans="7:8" s="7" customFormat="1" x14ac:dyDescent="0.25">
      <c r="G382" s="14"/>
      <c r="H382" s="16"/>
    </row>
    <row r="383" spans="7:8" s="7" customFormat="1" x14ac:dyDescent="0.25">
      <c r="G383" s="14"/>
      <c r="H383" s="16"/>
    </row>
    <row r="384" spans="7:8" s="7" customFormat="1" x14ac:dyDescent="0.25">
      <c r="G384" s="14"/>
      <c r="H384" s="16"/>
    </row>
    <row r="385" spans="7:8" s="7" customFormat="1" x14ac:dyDescent="0.25">
      <c r="G385" s="14"/>
      <c r="H385" s="16"/>
    </row>
    <row r="386" spans="7:8" s="7" customFormat="1" x14ac:dyDescent="0.25">
      <c r="G386" s="14"/>
      <c r="H386" s="16"/>
    </row>
    <row r="387" spans="7:8" s="7" customFormat="1" x14ac:dyDescent="0.25">
      <c r="G387" s="14"/>
      <c r="H387" s="16"/>
    </row>
    <row r="388" spans="7:8" s="7" customFormat="1" x14ac:dyDescent="0.25">
      <c r="G388" s="14"/>
      <c r="H388" s="16"/>
    </row>
    <row r="389" spans="7:8" s="7" customFormat="1" x14ac:dyDescent="0.25">
      <c r="G389" s="14"/>
      <c r="H389" s="16"/>
    </row>
    <row r="390" spans="7:8" s="7" customFormat="1" x14ac:dyDescent="0.25">
      <c r="G390" s="14"/>
      <c r="H390" s="16"/>
    </row>
    <row r="391" spans="7:8" s="7" customFormat="1" x14ac:dyDescent="0.25">
      <c r="G391" s="14"/>
      <c r="H391" s="16"/>
    </row>
    <row r="392" spans="7:8" s="7" customFormat="1" x14ac:dyDescent="0.25">
      <c r="G392" s="14"/>
      <c r="H392" s="16"/>
    </row>
    <row r="393" spans="7:8" s="7" customFormat="1" x14ac:dyDescent="0.25">
      <c r="G393" s="14"/>
      <c r="H393" s="16"/>
    </row>
    <row r="394" spans="7:8" s="7" customFormat="1" x14ac:dyDescent="0.25">
      <c r="G394" s="14"/>
      <c r="H394" s="16"/>
    </row>
    <row r="395" spans="7:8" s="7" customFormat="1" x14ac:dyDescent="0.25">
      <c r="G395" s="14"/>
      <c r="H395" s="16"/>
    </row>
    <row r="396" spans="7:8" s="7" customFormat="1" x14ac:dyDescent="0.25">
      <c r="G396" s="14"/>
      <c r="H396" s="16"/>
    </row>
    <row r="397" spans="7:8" s="7" customFormat="1" x14ac:dyDescent="0.25">
      <c r="G397" s="14"/>
      <c r="H397" s="16"/>
    </row>
    <row r="398" spans="7:8" s="7" customFormat="1" x14ac:dyDescent="0.25">
      <c r="G398" s="14"/>
      <c r="H398" s="16"/>
    </row>
    <row r="399" spans="7:8" s="7" customFormat="1" x14ac:dyDescent="0.25">
      <c r="G399" s="14"/>
      <c r="H399" s="16"/>
    </row>
    <row r="400" spans="7:8" s="7" customFormat="1" x14ac:dyDescent="0.25">
      <c r="G400" s="14"/>
      <c r="H400" s="16"/>
    </row>
    <row r="401" spans="7:8" s="7" customFormat="1" x14ac:dyDescent="0.25">
      <c r="G401" s="14"/>
      <c r="H401" s="16"/>
    </row>
    <row r="402" spans="7:8" s="7" customFormat="1" x14ac:dyDescent="0.25">
      <c r="G402" s="14"/>
      <c r="H402" s="16"/>
    </row>
    <row r="403" spans="7:8" s="7" customFormat="1" x14ac:dyDescent="0.25">
      <c r="G403" s="14"/>
      <c r="H403" s="16"/>
    </row>
    <row r="404" spans="7:8" s="7" customFormat="1" x14ac:dyDescent="0.25">
      <c r="G404" s="14"/>
      <c r="H404" s="16"/>
    </row>
    <row r="405" spans="7:8" s="7" customFormat="1" x14ac:dyDescent="0.25">
      <c r="G405" s="14"/>
      <c r="H405" s="16"/>
    </row>
    <row r="406" spans="7:8" s="7" customFormat="1" x14ac:dyDescent="0.25">
      <c r="G406" s="14"/>
      <c r="H406" s="16"/>
    </row>
    <row r="407" spans="7:8" s="7" customFormat="1" x14ac:dyDescent="0.25">
      <c r="G407" s="14"/>
      <c r="H407" s="16"/>
    </row>
    <row r="408" spans="7:8" s="7" customFormat="1" x14ac:dyDescent="0.25">
      <c r="G408" s="14"/>
      <c r="H408" s="16"/>
    </row>
    <row r="409" spans="7:8" s="7" customFormat="1" x14ac:dyDescent="0.25">
      <c r="G409" s="14"/>
      <c r="H409" s="16"/>
    </row>
    <row r="410" spans="7:8" s="7" customFormat="1" x14ac:dyDescent="0.25">
      <c r="G410" s="14"/>
      <c r="H410" s="16"/>
    </row>
    <row r="411" spans="7:8" s="7" customFormat="1" x14ac:dyDescent="0.25">
      <c r="G411" s="14"/>
      <c r="H411" s="16"/>
    </row>
    <row r="412" spans="7:8" s="7" customFormat="1" x14ac:dyDescent="0.25">
      <c r="G412" s="14"/>
      <c r="H412" s="16"/>
    </row>
    <row r="413" spans="7:8" s="7" customFormat="1" x14ac:dyDescent="0.25">
      <c r="G413" s="14"/>
      <c r="H413" s="16"/>
    </row>
    <row r="414" spans="7:8" s="7" customFormat="1" x14ac:dyDescent="0.25">
      <c r="G414" s="14"/>
      <c r="H414" s="16"/>
    </row>
    <row r="415" spans="7:8" s="7" customFormat="1" x14ac:dyDescent="0.25">
      <c r="G415" s="14"/>
      <c r="H415" s="16"/>
    </row>
    <row r="416" spans="7:8" s="7" customFormat="1" x14ac:dyDescent="0.25">
      <c r="G416" s="14"/>
      <c r="H416" s="16"/>
    </row>
    <row r="417" spans="7:8" s="7" customFormat="1" x14ac:dyDescent="0.25">
      <c r="G417" s="14"/>
      <c r="H417" s="16"/>
    </row>
    <row r="418" spans="7:8" s="7" customFormat="1" x14ac:dyDescent="0.25">
      <c r="G418" s="14"/>
      <c r="H418" s="16"/>
    </row>
    <row r="419" spans="7:8" s="7" customFormat="1" x14ac:dyDescent="0.25">
      <c r="G419" s="14"/>
      <c r="H419" s="16"/>
    </row>
    <row r="420" spans="7:8" s="7" customFormat="1" x14ac:dyDescent="0.25">
      <c r="G420" s="14"/>
      <c r="H420" s="16"/>
    </row>
    <row r="421" spans="7:8" s="7" customFormat="1" x14ac:dyDescent="0.25">
      <c r="G421" s="14"/>
      <c r="H421" s="16"/>
    </row>
    <row r="422" spans="7:8" s="7" customFormat="1" x14ac:dyDescent="0.25">
      <c r="G422" s="14"/>
      <c r="H422" s="16"/>
    </row>
    <row r="423" spans="7:8" s="7" customFormat="1" x14ac:dyDescent="0.25">
      <c r="G423" s="14"/>
      <c r="H423" s="16"/>
    </row>
    <row r="424" spans="7:8" s="7" customFormat="1" x14ac:dyDescent="0.25">
      <c r="G424" s="14"/>
      <c r="H424" s="16"/>
    </row>
    <row r="425" spans="7:8" s="7" customFormat="1" x14ac:dyDescent="0.25">
      <c r="G425" s="14"/>
      <c r="H425" s="16"/>
    </row>
    <row r="426" spans="7:8" s="7" customFormat="1" x14ac:dyDescent="0.25">
      <c r="G426" s="14"/>
      <c r="H426" s="16"/>
    </row>
    <row r="427" spans="7:8" s="7" customFormat="1" x14ac:dyDescent="0.25">
      <c r="G427" s="14"/>
      <c r="H427" s="16"/>
    </row>
    <row r="428" spans="7:8" s="7" customFormat="1" x14ac:dyDescent="0.25">
      <c r="G428" s="14"/>
      <c r="H428" s="16"/>
    </row>
    <row r="429" spans="7:8" s="7" customFormat="1" x14ac:dyDescent="0.25">
      <c r="G429" s="14"/>
      <c r="H429" s="16"/>
    </row>
    <row r="430" spans="7:8" s="7" customFormat="1" x14ac:dyDescent="0.25">
      <c r="G430" s="14"/>
      <c r="H430" s="16"/>
    </row>
    <row r="431" spans="7:8" s="7" customFormat="1" x14ac:dyDescent="0.25">
      <c r="G431" s="14"/>
      <c r="H431" s="16"/>
    </row>
    <row r="432" spans="7:8" s="7" customFormat="1" x14ac:dyDescent="0.25">
      <c r="G432" s="14"/>
      <c r="H432" s="16"/>
    </row>
    <row r="433" spans="7:8" s="7" customFormat="1" x14ac:dyDescent="0.25">
      <c r="G433" s="14"/>
      <c r="H433" s="16"/>
    </row>
    <row r="434" spans="7:8" s="7" customFormat="1" x14ac:dyDescent="0.25">
      <c r="G434" s="14"/>
      <c r="H434" s="16"/>
    </row>
    <row r="435" spans="7:8" s="7" customFormat="1" x14ac:dyDescent="0.25">
      <c r="G435" s="14"/>
      <c r="H435" s="16"/>
    </row>
    <row r="436" spans="7:8" s="7" customFormat="1" x14ac:dyDescent="0.25">
      <c r="G436" s="14"/>
      <c r="H436" s="16"/>
    </row>
    <row r="437" spans="7:8" s="7" customFormat="1" x14ac:dyDescent="0.25">
      <c r="G437" s="14"/>
      <c r="H437" s="16"/>
    </row>
    <row r="438" spans="7:8" s="7" customFormat="1" x14ac:dyDescent="0.25">
      <c r="G438" s="14"/>
      <c r="H438" s="16"/>
    </row>
    <row r="439" spans="7:8" s="7" customFormat="1" x14ac:dyDescent="0.25">
      <c r="G439" s="14"/>
      <c r="H439" s="16"/>
    </row>
    <row r="440" spans="7:8" s="7" customFormat="1" x14ac:dyDescent="0.25">
      <c r="G440" s="14"/>
      <c r="H440" s="16"/>
    </row>
    <row r="441" spans="7:8" s="7" customFormat="1" x14ac:dyDescent="0.25">
      <c r="G441" s="14"/>
      <c r="H441" s="16"/>
    </row>
    <row r="442" spans="7:8" s="7" customFormat="1" x14ac:dyDescent="0.25">
      <c r="G442" s="14"/>
      <c r="H442" s="16"/>
    </row>
    <row r="443" spans="7:8" s="7" customFormat="1" x14ac:dyDescent="0.25">
      <c r="G443" s="14"/>
      <c r="H443" s="16"/>
    </row>
    <row r="444" spans="7:8" s="7" customFormat="1" x14ac:dyDescent="0.25">
      <c r="G444" s="14"/>
      <c r="H444" s="16"/>
    </row>
    <row r="445" spans="7:8" s="7" customFormat="1" x14ac:dyDescent="0.25">
      <c r="G445" s="14"/>
      <c r="H445" s="16"/>
    </row>
    <row r="446" spans="7:8" s="7" customFormat="1" x14ac:dyDescent="0.25">
      <c r="G446" s="14"/>
      <c r="H446" s="16"/>
    </row>
    <row r="447" spans="7:8" s="7" customFormat="1" x14ac:dyDescent="0.25">
      <c r="G447" s="14"/>
      <c r="H447" s="16"/>
    </row>
    <row r="448" spans="7:8" s="7" customFormat="1" x14ac:dyDescent="0.25">
      <c r="G448" s="14"/>
      <c r="H448" s="16"/>
    </row>
    <row r="449" spans="7:8" s="7" customFormat="1" x14ac:dyDescent="0.25">
      <c r="G449" s="14"/>
      <c r="H449" s="16"/>
    </row>
    <row r="450" spans="7:8" s="7" customFormat="1" x14ac:dyDescent="0.25">
      <c r="G450" s="14"/>
      <c r="H450" s="16"/>
    </row>
    <row r="451" spans="7:8" s="7" customFormat="1" x14ac:dyDescent="0.25">
      <c r="G451" s="14"/>
      <c r="H451" s="16"/>
    </row>
    <row r="452" spans="7:8" s="7" customFormat="1" x14ac:dyDescent="0.25">
      <c r="G452" s="14"/>
      <c r="H452" s="16"/>
    </row>
    <row r="453" spans="7:8" s="7" customFormat="1" x14ac:dyDescent="0.25">
      <c r="G453" s="14"/>
      <c r="H453" s="16"/>
    </row>
    <row r="454" spans="7:8" s="7" customFormat="1" x14ac:dyDescent="0.25">
      <c r="G454" s="14"/>
      <c r="H454" s="16"/>
    </row>
    <row r="455" spans="7:8" s="7" customFormat="1" x14ac:dyDescent="0.25">
      <c r="G455" s="14"/>
      <c r="H455" s="16"/>
    </row>
    <row r="456" spans="7:8" s="7" customFormat="1" x14ac:dyDescent="0.25">
      <c r="G456" s="14"/>
      <c r="H456" s="16"/>
    </row>
    <row r="457" spans="7:8" s="7" customFormat="1" x14ac:dyDescent="0.25">
      <c r="G457" s="14"/>
      <c r="H457" s="16"/>
    </row>
    <row r="458" spans="7:8" s="7" customFormat="1" x14ac:dyDescent="0.25">
      <c r="G458" s="14"/>
      <c r="H458" s="16"/>
    </row>
    <row r="459" spans="7:8" s="7" customFormat="1" x14ac:dyDescent="0.25">
      <c r="G459" s="14"/>
      <c r="H459" s="16"/>
    </row>
    <row r="460" spans="7:8" s="7" customFormat="1" x14ac:dyDescent="0.25">
      <c r="G460" s="14"/>
      <c r="H460" s="16"/>
    </row>
    <row r="461" spans="7:8" s="7" customFormat="1" x14ac:dyDescent="0.25">
      <c r="G461" s="14"/>
      <c r="H461" s="16"/>
    </row>
    <row r="462" spans="7:8" s="7" customFormat="1" x14ac:dyDescent="0.25">
      <c r="G462" s="14"/>
      <c r="H462" s="16"/>
    </row>
    <row r="463" spans="7:8" s="7" customFormat="1" x14ac:dyDescent="0.25">
      <c r="G463" s="14"/>
      <c r="H463" s="16"/>
    </row>
    <row r="464" spans="7:8" s="7" customFormat="1" x14ac:dyDescent="0.25">
      <c r="G464" s="14"/>
      <c r="H464" s="16"/>
    </row>
    <row r="465" spans="7:8" s="7" customFormat="1" x14ac:dyDescent="0.25">
      <c r="G465" s="14"/>
      <c r="H465" s="16"/>
    </row>
    <row r="466" spans="7:8" s="7" customFormat="1" x14ac:dyDescent="0.25">
      <c r="G466" s="14"/>
      <c r="H466" s="16"/>
    </row>
    <row r="467" spans="7:8" s="7" customFormat="1" x14ac:dyDescent="0.25">
      <c r="G467" s="14"/>
      <c r="H467" s="16"/>
    </row>
    <row r="468" spans="7:8" s="7" customFormat="1" x14ac:dyDescent="0.25">
      <c r="G468" s="14"/>
      <c r="H468" s="16"/>
    </row>
    <row r="469" spans="7:8" s="7" customFormat="1" x14ac:dyDescent="0.25">
      <c r="G469" s="14"/>
      <c r="H469" s="16"/>
    </row>
    <row r="470" spans="7:8" s="7" customFormat="1" x14ac:dyDescent="0.25">
      <c r="G470" s="14"/>
      <c r="H470" s="16"/>
    </row>
    <row r="471" spans="7:8" s="7" customFormat="1" x14ac:dyDescent="0.25">
      <c r="G471" s="14"/>
      <c r="H471" s="16"/>
    </row>
    <row r="472" spans="7:8" s="7" customFormat="1" x14ac:dyDescent="0.25">
      <c r="G472" s="14"/>
      <c r="H472" s="16"/>
    </row>
    <row r="473" spans="7:8" s="7" customFormat="1" x14ac:dyDescent="0.25">
      <c r="G473" s="14"/>
      <c r="H473" s="16"/>
    </row>
    <row r="474" spans="7:8" s="7" customFormat="1" x14ac:dyDescent="0.25">
      <c r="G474" s="14"/>
      <c r="H474" s="16"/>
    </row>
    <row r="475" spans="7:8" s="7" customFormat="1" x14ac:dyDescent="0.25">
      <c r="G475" s="14"/>
      <c r="H475" s="16"/>
    </row>
    <row r="476" spans="7:8" s="7" customFormat="1" x14ac:dyDescent="0.25">
      <c r="G476" s="14"/>
      <c r="H476" s="16"/>
    </row>
    <row r="477" spans="7:8" s="7" customFormat="1" x14ac:dyDescent="0.25">
      <c r="G477" s="14"/>
      <c r="H477" s="16"/>
    </row>
    <row r="478" spans="7:8" s="7" customFormat="1" x14ac:dyDescent="0.25">
      <c r="G478" s="14"/>
      <c r="H478" s="16"/>
    </row>
    <row r="479" spans="7:8" s="7" customFormat="1" x14ac:dyDescent="0.25">
      <c r="G479" s="14"/>
      <c r="H479" s="16"/>
    </row>
    <row r="480" spans="7:8" s="7" customFormat="1" x14ac:dyDescent="0.25">
      <c r="G480" s="14"/>
      <c r="H480" s="16"/>
    </row>
    <row r="481" spans="7:8" s="7" customFormat="1" x14ac:dyDescent="0.25">
      <c r="G481" s="14"/>
      <c r="H481" s="16"/>
    </row>
    <row r="482" spans="7:8" s="7" customFormat="1" x14ac:dyDescent="0.25">
      <c r="G482" s="14"/>
      <c r="H482" s="16"/>
    </row>
    <row r="483" spans="7:8" s="7" customFormat="1" x14ac:dyDescent="0.25">
      <c r="G483" s="14"/>
      <c r="H483" s="16"/>
    </row>
    <row r="484" spans="7:8" s="7" customFormat="1" x14ac:dyDescent="0.25">
      <c r="G484" s="14"/>
      <c r="H484" s="16"/>
    </row>
    <row r="485" spans="7:8" s="7" customFormat="1" x14ac:dyDescent="0.25">
      <c r="G485" s="14"/>
      <c r="H485" s="16"/>
    </row>
    <row r="486" spans="7:8" s="7" customFormat="1" x14ac:dyDescent="0.25">
      <c r="G486" s="14"/>
      <c r="H486" s="16"/>
    </row>
    <row r="487" spans="7:8" s="7" customFormat="1" x14ac:dyDescent="0.25">
      <c r="G487" s="14"/>
      <c r="H487" s="16"/>
    </row>
    <row r="488" spans="7:8" s="7" customFormat="1" x14ac:dyDescent="0.25">
      <c r="G488" s="14"/>
      <c r="H488" s="16"/>
    </row>
    <row r="489" spans="7:8" s="7" customFormat="1" x14ac:dyDescent="0.25">
      <c r="G489" s="14"/>
      <c r="H489" s="16"/>
    </row>
    <row r="490" spans="7:8" s="7" customFormat="1" x14ac:dyDescent="0.25">
      <c r="G490" s="14"/>
      <c r="H490" s="16"/>
    </row>
    <row r="491" spans="7:8" s="7" customFormat="1" x14ac:dyDescent="0.25">
      <c r="G491" s="14"/>
      <c r="H491" s="16"/>
    </row>
    <row r="492" spans="7:8" s="7" customFormat="1" x14ac:dyDescent="0.25">
      <c r="G492" s="14"/>
      <c r="H492" s="16"/>
    </row>
    <row r="493" spans="7:8" s="7" customFormat="1" x14ac:dyDescent="0.25">
      <c r="G493" s="14"/>
      <c r="H493" s="16"/>
    </row>
    <row r="494" spans="7:8" s="7" customFormat="1" x14ac:dyDescent="0.25">
      <c r="G494" s="14"/>
      <c r="H494" s="16"/>
    </row>
    <row r="495" spans="7:8" s="7" customFormat="1" x14ac:dyDescent="0.25">
      <c r="G495" s="14"/>
      <c r="H495" s="16"/>
    </row>
    <row r="496" spans="7:8" s="7" customFormat="1" x14ac:dyDescent="0.25">
      <c r="G496" s="14"/>
      <c r="H496" s="16"/>
    </row>
    <row r="497" spans="7:8" s="7" customFormat="1" x14ac:dyDescent="0.25">
      <c r="G497" s="14"/>
      <c r="H497" s="16"/>
    </row>
    <row r="498" spans="7:8" s="7" customFormat="1" x14ac:dyDescent="0.25">
      <c r="G498" s="14"/>
      <c r="H498" s="16"/>
    </row>
    <row r="499" spans="7:8" s="7" customFormat="1" x14ac:dyDescent="0.25">
      <c r="G499" s="14"/>
      <c r="H499" s="16"/>
    </row>
    <row r="500" spans="7:8" s="7" customFormat="1" x14ac:dyDescent="0.25">
      <c r="G500" s="14"/>
      <c r="H500" s="16"/>
    </row>
    <row r="501" spans="7:8" s="7" customFormat="1" x14ac:dyDescent="0.25">
      <c r="G501" s="14"/>
      <c r="H501" s="16"/>
    </row>
    <row r="502" spans="7:8" s="7" customFormat="1" x14ac:dyDescent="0.25">
      <c r="G502" s="14"/>
      <c r="H502" s="16"/>
    </row>
    <row r="503" spans="7:8" s="7" customFormat="1" x14ac:dyDescent="0.25">
      <c r="G503" s="14"/>
      <c r="H503" s="16"/>
    </row>
    <row r="504" spans="7:8" s="7" customFormat="1" x14ac:dyDescent="0.25">
      <c r="G504" s="14"/>
      <c r="H504" s="16"/>
    </row>
    <row r="505" spans="7:8" s="7" customFormat="1" x14ac:dyDescent="0.25">
      <c r="G505" s="14"/>
      <c r="H505" s="16"/>
    </row>
    <row r="506" spans="7:8" s="7" customFormat="1" x14ac:dyDescent="0.25">
      <c r="G506" s="14"/>
      <c r="H506" s="16"/>
    </row>
    <row r="507" spans="7:8" s="7" customFormat="1" x14ac:dyDescent="0.25">
      <c r="G507" s="14"/>
      <c r="H507" s="16"/>
    </row>
    <row r="508" spans="7:8" s="7" customFormat="1" x14ac:dyDescent="0.25">
      <c r="G508" s="14"/>
      <c r="H508" s="16"/>
    </row>
    <row r="509" spans="7:8" s="7" customFormat="1" x14ac:dyDescent="0.25">
      <c r="G509" s="14"/>
      <c r="H509" s="16"/>
    </row>
    <row r="510" spans="7:8" s="7" customFormat="1" x14ac:dyDescent="0.25">
      <c r="G510" s="14"/>
      <c r="H510" s="16"/>
    </row>
    <row r="511" spans="7:8" s="7" customFormat="1" x14ac:dyDescent="0.25">
      <c r="G511" s="14"/>
      <c r="H511" s="16"/>
    </row>
    <row r="512" spans="7:8" s="7" customFormat="1" x14ac:dyDescent="0.25">
      <c r="G512" s="14"/>
      <c r="H512" s="16"/>
    </row>
    <row r="513" spans="7:8" s="7" customFormat="1" x14ac:dyDescent="0.25">
      <c r="G513" s="14"/>
      <c r="H513" s="16"/>
    </row>
    <row r="514" spans="7:8" s="7" customFormat="1" x14ac:dyDescent="0.25">
      <c r="G514" s="14"/>
      <c r="H514" s="16"/>
    </row>
    <row r="515" spans="7:8" s="7" customFormat="1" x14ac:dyDescent="0.25">
      <c r="G515" s="14"/>
      <c r="H515" s="16"/>
    </row>
    <row r="516" spans="7:8" s="7" customFormat="1" x14ac:dyDescent="0.25">
      <c r="G516" s="14"/>
      <c r="H516" s="16"/>
    </row>
    <row r="517" spans="7:8" s="7" customFormat="1" x14ac:dyDescent="0.25">
      <c r="G517" s="14"/>
      <c r="H517" s="16"/>
    </row>
    <row r="518" spans="7:8" s="7" customFormat="1" x14ac:dyDescent="0.25">
      <c r="G518" s="14"/>
      <c r="H518" s="16"/>
    </row>
    <row r="519" spans="7:8" s="7" customFormat="1" x14ac:dyDescent="0.25">
      <c r="G519" s="14"/>
      <c r="H519" s="16"/>
    </row>
    <row r="520" spans="7:8" s="7" customFormat="1" x14ac:dyDescent="0.25">
      <c r="G520" s="14"/>
      <c r="H520" s="16"/>
    </row>
    <row r="521" spans="7:8" s="7" customFormat="1" x14ac:dyDescent="0.25">
      <c r="G521" s="14"/>
      <c r="H521" s="16"/>
    </row>
    <row r="522" spans="7:8" s="7" customFormat="1" x14ac:dyDescent="0.25">
      <c r="G522" s="14"/>
      <c r="H522" s="16"/>
    </row>
    <row r="523" spans="7:8" s="7" customFormat="1" x14ac:dyDescent="0.25">
      <c r="G523" s="14"/>
      <c r="H523" s="16"/>
    </row>
    <row r="524" spans="7:8" s="7" customFormat="1" x14ac:dyDescent="0.25">
      <c r="G524" s="14"/>
      <c r="H524" s="16"/>
    </row>
    <row r="525" spans="7:8" s="7" customFormat="1" x14ac:dyDescent="0.25">
      <c r="G525" s="14"/>
      <c r="H525" s="16"/>
    </row>
    <row r="526" spans="7:8" s="7" customFormat="1" x14ac:dyDescent="0.25">
      <c r="G526" s="14"/>
      <c r="H526" s="16"/>
    </row>
    <row r="527" spans="7:8" s="7" customFormat="1" x14ac:dyDescent="0.25">
      <c r="G527" s="14"/>
      <c r="H527" s="16"/>
    </row>
    <row r="528" spans="7:8" s="7" customFormat="1" x14ac:dyDescent="0.25">
      <c r="G528" s="14"/>
      <c r="H528" s="16"/>
    </row>
    <row r="529" spans="7:8" s="7" customFormat="1" x14ac:dyDescent="0.25">
      <c r="G529" s="14"/>
      <c r="H529" s="16"/>
    </row>
    <row r="530" spans="7:8" s="7" customFormat="1" x14ac:dyDescent="0.25">
      <c r="G530" s="14"/>
      <c r="H530" s="16"/>
    </row>
    <row r="531" spans="7:8" s="7" customFormat="1" x14ac:dyDescent="0.25">
      <c r="G531" s="14"/>
      <c r="H531" s="16"/>
    </row>
    <row r="532" spans="7:8" s="7" customFormat="1" x14ac:dyDescent="0.25">
      <c r="G532" s="14"/>
      <c r="H532" s="16"/>
    </row>
    <row r="533" spans="7:8" s="7" customFormat="1" x14ac:dyDescent="0.25">
      <c r="G533" s="14"/>
      <c r="H533" s="16"/>
    </row>
    <row r="534" spans="7:8" s="7" customFormat="1" x14ac:dyDescent="0.25">
      <c r="G534" s="14"/>
      <c r="H534" s="16"/>
    </row>
    <row r="535" spans="7:8" s="7" customFormat="1" x14ac:dyDescent="0.25">
      <c r="G535" s="14"/>
      <c r="H535" s="16"/>
    </row>
    <row r="536" spans="7:8" s="7" customFormat="1" x14ac:dyDescent="0.25">
      <c r="G536" s="14"/>
      <c r="H536" s="16"/>
    </row>
    <row r="537" spans="7:8" s="7" customFormat="1" x14ac:dyDescent="0.25">
      <c r="G537" s="14"/>
      <c r="H537" s="16"/>
    </row>
    <row r="538" spans="7:8" s="7" customFormat="1" x14ac:dyDescent="0.25">
      <c r="G538" s="14"/>
      <c r="H538" s="16"/>
    </row>
    <row r="539" spans="7:8" s="7" customFormat="1" x14ac:dyDescent="0.25">
      <c r="G539" s="14"/>
      <c r="H539" s="16"/>
    </row>
    <row r="540" spans="7:8" s="7" customFormat="1" x14ac:dyDescent="0.25">
      <c r="G540" s="14"/>
      <c r="H540" s="16"/>
    </row>
    <row r="541" spans="7:8" s="7" customFormat="1" x14ac:dyDescent="0.25">
      <c r="G541" s="14"/>
      <c r="H541" s="16"/>
    </row>
    <row r="542" spans="7:8" s="7" customFormat="1" x14ac:dyDescent="0.25">
      <c r="G542" s="14"/>
      <c r="H542" s="16"/>
    </row>
    <row r="543" spans="7:8" s="7" customFormat="1" x14ac:dyDescent="0.25">
      <c r="G543" s="14"/>
      <c r="H543" s="16"/>
    </row>
    <row r="544" spans="7:8" s="7" customFormat="1" x14ac:dyDescent="0.25">
      <c r="G544" s="14"/>
      <c r="H544" s="16"/>
    </row>
    <row r="545" spans="7:8" s="7" customFormat="1" x14ac:dyDescent="0.25">
      <c r="G545" s="14"/>
      <c r="H545" s="16"/>
    </row>
    <row r="546" spans="7:8" s="7" customFormat="1" x14ac:dyDescent="0.25">
      <c r="G546" s="14"/>
      <c r="H546" s="16"/>
    </row>
    <row r="547" spans="7:8" s="7" customFormat="1" x14ac:dyDescent="0.25">
      <c r="G547" s="14"/>
      <c r="H547" s="16"/>
    </row>
    <row r="548" spans="7:8" s="7" customFormat="1" x14ac:dyDescent="0.25">
      <c r="G548" s="14"/>
      <c r="H548" s="16"/>
    </row>
    <row r="549" spans="7:8" s="7" customFormat="1" x14ac:dyDescent="0.25">
      <c r="G549" s="14"/>
      <c r="H549" s="16"/>
    </row>
    <row r="550" spans="7:8" s="7" customFormat="1" x14ac:dyDescent="0.25">
      <c r="G550" s="14"/>
      <c r="H550" s="16"/>
    </row>
    <row r="551" spans="7:8" s="7" customFormat="1" x14ac:dyDescent="0.25">
      <c r="G551" s="14"/>
      <c r="H551" s="16"/>
    </row>
    <row r="552" spans="7:8" s="7" customFormat="1" x14ac:dyDescent="0.25">
      <c r="G552" s="14"/>
      <c r="H552" s="16"/>
    </row>
    <row r="553" spans="7:8" s="7" customFormat="1" x14ac:dyDescent="0.25">
      <c r="G553" s="14"/>
      <c r="H553" s="16"/>
    </row>
    <row r="554" spans="7:8" s="7" customFormat="1" x14ac:dyDescent="0.25">
      <c r="G554" s="14"/>
      <c r="H554" s="16"/>
    </row>
    <row r="555" spans="7:8" s="7" customFormat="1" x14ac:dyDescent="0.25">
      <c r="G555" s="14"/>
      <c r="H555" s="16"/>
    </row>
    <row r="556" spans="7:8" s="7" customFormat="1" x14ac:dyDescent="0.25">
      <c r="G556" s="14"/>
      <c r="H556" s="16"/>
    </row>
    <row r="557" spans="7:8" s="7" customFormat="1" x14ac:dyDescent="0.25">
      <c r="G557" s="14"/>
      <c r="H557" s="16"/>
    </row>
    <row r="558" spans="7:8" s="7" customFormat="1" x14ac:dyDescent="0.25">
      <c r="G558" s="14"/>
      <c r="H558" s="16"/>
    </row>
    <row r="559" spans="7:8" s="7" customFormat="1" x14ac:dyDescent="0.25">
      <c r="G559" s="14"/>
      <c r="H559" s="16"/>
    </row>
    <row r="560" spans="7:8" s="7" customFormat="1" x14ac:dyDescent="0.25">
      <c r="G560" s="14"/>
      <c r="H560" s="16"/>
    </row>
    <row r="561" spans="7:8" s="7" customFormat="1" x14ac:dyDescent="0.25">
      <c r="G561" s="14"/>
      <c r="H561" s="16"/>
    </row>
    <row r="562" spans="7:8" s="7" customFormat="1" x14ac:dyDescent="0.25">
      <c r="G562" s="14"/>
      <c r="H562" s="16"/>
    </row>
    <row r="563" spans="7:8" s="7" customFormat="1" x14ac:dyDescent="0.25">
      <c r="G563" s="14"/>
      <c r="H563" s="16"/>
    </row>
    <row r="564" spans="7:8" s="7" customFormat="1" x14ac:dyDescent="0.25">
      <c r="G564" s="14"/>
      <c r="H564" s="16"/>
    </row>
    <row r="565" spans="7:8" s="7" customFormat="1" x14ac:dyDescent="0.25">
      <c r="G565" s="14"/>
      <c r="H565" s="16"/>
    </row>
    <row r="566" spans="7:8" s="7" customFormat="1" x14ac:dyDescent="0.25">
      <c r="G566" s="14"/>
      <c r="H566" s="16"/>
    </row>
    <row r="567" spans="7:8" s="7" customFormat="1" x14ac:dyDescent="0.25">
      <c r="G567" s="14"/>
      <c r="H567" s="16"/>
    </row>
    <row r="568" spans="7:8" s="7" customFormat="1" x14ac:dyDescent="0.25">
      <c r="G568" s="14"/>
      <c r="H568" s="16"/>
    </row>
    <row r="569" spans="7:8" s="7" customFormat="1" x14ac:dyDescent="0.25">
      <c r="G569" s="14"/>
      <c r="H569" s="16"/>
    </row>
    <row r="570" spans="7:8" s="7" customFormat="1" x14ac:dyDescent="0.25">
      <c r="G570" s="14"/>
      <c r="H570" s="16"/>
    </row>
    <row r="571" spans="7:8" s="7" customFormat="1" x14ac:dyDescent="0.25">
      <c r="G571" s="14"/>
      <c r="H571" s="16"/>
    </row>
    <row r="572" spans="7:8" s="7" customFormat="1" x14ac:dyDescent="0.25">
      <c r="G572" s="14"/>
      <c r="H572" s="16"/>
    </row>
    <row r="573" spans="7:8" s="7" customFormat="1" x14ac:dyDescent="0.25">
      <c r="G573" s="14"/>
      <c r="H573" s="16"/>
    </row>
    <row r="574" spans="7:8" s="7" customFormat="1" x14ac:dyDescent="0.25">
      <c r="G574" s="14"/>
      <c r="H574" s="16"/>
    </row>
    <row r="575" spans="7:8" s="7" customFormat="1" x14ac:dyDescent="0.25">
      <c r="G575" s="14"/>
      <c r="H575" s="16"/>
    </row>
    <row r="576" spans="7:8" s="7" customFormat="1" x14ac:dyDescent="0.25">
      <c r="G576" s="14"/>
      <c r="H576" s="16"/>
    </row>
    <row r="577" spans="7:8" s="7" customFormat="1" x14ac:dyDescent="0.25">
      <c r="G577" s="14"/>
      <c r="H577" s="16"/>
    </row>
    <row r="578" spans="7:8" s="7" customFormat="1" x14ac:dyDescent="0.25">
      <c r="G578" s="14"/>
      <c r="H578" s="16"/>
    </row>
    <row r="579" spans="7:8" s="7" customFormat="1" x14ac:dyDescent="0.25">
      <c r="G579" s="14"/>
      <c r="H579" s="16"/>
    </row>
    <row r="580" spans="7:8" s="7" customFormat="1" x14ac:dyDescent="0.25">
      <c r="G580" s="14"/>
      <c r="H580" s="16"/>
    </row>
    <row r="581" spans="7:8" s="7" customFormat="1" x14ac:dyDescent="0.25">
      <c r="G581" s="14"/>
      <c r="H581" s="16"/>
    </row>
    <row r="582" spans="7:8" s="7" customFormat="1" x14ac:dyDescent="0.25">
      <c r="G582" s="14"/>
      <c r="H582" s="16"/>
    </row>
    <row r="583" spans="7:8" s="7" customFormat="1" x14ac:dyDescent="0.25">
      <c r="G583" s="14"/>
      <c r="H583" s="16"/>
    </row>
    <row r="584" spans="7:8" s="7" customFormat="1" x14ac:dyDescent="0.25">
      <c r="G584" s="14"/>
      <c r="H584" s="16"/>
    </row>
    <row r="585" spans="7:8" s="7" customFormat="1" x14ac:dyDescent="0.25">
      <c r="G585" s="14"/>
      <c r="H585" s="16"/>
    </row>
    <row r="586" spans="7:8" s="7" customFormat="1" x14ac:dyDescent="0.25">
      <c r="G586" s="14"/>
      <c r="H586" s="16"/>
    </row>
    <row r="587" spans="7:8" s="7" customFormat="1" x14ac:dyDescent="0.25">
      <c r="G587" s="14"/>
      <c r="H587" s="16"/>
    </row>
    <row r="588" spans="7:8" s="7" customFormat="1" x14ac:dyDescent="0.25">
      <c r="G588" s="14"/>
      <c r="H588" s="16"/>
    </row>
    <row r="589" spans="7:8" s="7" customFormat="1" x14ac:dyDescent="0.25">
      <c r="G589" s="14"/>
      <c r="H589" s="16"/>
    </row>
    <row r="590" spans="7:8" s="7" customFormat="1" x14ac:dyDescent="0.25">
      <c r="G590" s="14"/>
      <c r="H590" s="16"/>
    </row>
    <row r="591" spans="7:8" s="7" customFormat="1" x14ac:dyDescent="0.25">
      <c r="G591" s="14"/>
      <c r="H591" s="16"/>
    </row>
    <row r="592" spans="7:8" s="7" customFormat="1" x14ac:dyDescent="0.25">
      <c r="G592" s="14"/>
      <c r="H592" s="16"/>
    </row>
    <row r="593" spans="7:8" s="7" customFormat="1" x14ac:dyDescent="0.25">
      <c r="G593" s="14"/>
      <c r="H593" s="16"/>
    </row>
    <row r="594" spans="7:8" s="7" customFormat="1" x14ac:dyDescent="0.25">
      <c r="G594" s="14"/>
      <c r="H594" s="16"/>
    </row>
    <row r="595" spans="7:8" s="7" customFormat="1" x14ac:dyDescent="0.25">
      <c r="G595" s="14"/>
      <c r="H595" s="16"/>
    </row>
    <row r="596" spans="7:8" s="7" customFormat="1" x14ac:dyDescent="0.25">
      <c r="G596" s="14"/>
      <c r="H596" s="16"/>
    </row>
    <row r="597" spans="7:8" s="7" customFormat="1" x14ac:dyDescent="0.25">
      <c r="G597" s="14"/>
      <c r="H597" s="16"/>
    </row>
    <row r="598" spans="7:8" s="7" customFormat="1" x14ac:dyDescent="0.25">
      <c r="G598" s="14"/>
      <c r="H598" s="16"/>
    </row>
    <row r="599" spans="7:8" s="7" customFormat="1" x14ac:dyDescent="0.25">
      <c r="G599" s="14"/>
      <c r="H599" s="16"/>
    </row>
    <row r="600" spans="7:8" s="7" customFormat="1" x14ac:dyDescent="0.25">
      <c r="G600" s="14"/>
      <c r="H600" s="16"/>
    </row>
    <row r="601" spans="7:8" s="7" customFormat="1" x14ac:dyDescent="0.25">
      <c r="G601" s="14"/>
      <c r="H601" s="16"/>
    </row>
    <row r="602" spans="7:8" s="7" customFormat="1" x14ac:dyDescent="0.25">
      <c r="G602" s="14"/>
      <c r="H602" s="16"/>
    </row>
    <row r="603" spans="7:8" s="7" customFormat="1" x14ac:dyDescent="0.25">
      <c r="G603" s="14"/>
      <c r="H603" s="16"/>
    </row>
    <row r="604" spans="7:8" s="7" customFormat="1" x14ac:dyDescent="0.25">
      <c r="G604" s="14"/>
      <c r="H604" s="16"/>
    </row>
    <row r="605" spans="7:8" s="7" customFormat="1" x14ac:dyDescent="0.25">
      <c r="G605" s="14"/>
      <c r="H605" s="16"/>
    </row>
    <row r="606" spans="7:8" s="7" customFormat="1" x14ac:dyDescent="0.25">
      <c r="G606" s="14"/>
      <c r="H606" s="16"/>
    </row>
    <row r="607" spans="7:8" s="7" customFormat="1" x14ac:dyDescent="0.25">
      <c r="G607" s="14"/>
      <c r="H607" s="16"/>
    </row>
    <row r="608" spans="7:8" s="7" customFormat="1" x14ac:dyDescent="0.25">
      <c r="G608" s="14"/>
      <c r="H608" s="16"/>
    </row>
    <row r="609" spans="7:8" s="7" customFormat="1" x14ac:dyDescent="0.25">
      <c r="G609" s="14"/>
      <c r="H609" s="16"/>
    </row>
    <row r="610" spans="7:8" s="7" customFormat="1" x14ac:dyDescent="0.25">
      <c r="G610" s="14"/>
      <c r="H610" s="16"/>
    </row>
    <row r="611" spans="7:8" s="7" customFormat="1" x14ac:dyDescent="0.25">
      <c r="G611" s="14"/>
      <c r="H611" s="16"/>
    </row>
    <row r="612" spans="7:8" s="7" customFormat="1" x14ac:dyDescent="0.25">
      <c r="G612" s="14"/>
      <c r="H612" s="16"/>
    </row>
    <row r="613" spans="7:8" s="7" customFormat="1" x14ac:dyDescent="0.25">
      <c r="G613" s="14"/>
      <c r="H613" s="16"/>
    </row>
    <row r="614" spans="7:8" s="7" customFormat="1" x14ac:dyDescent="0.25">
      <c r="G614" s="14"/>
      <c r="H614" s="16"/>
    </row>
    <row r="615" spans="7:8" s="7" customFormat="1" x14ac:dyDescent="0.25">
      <c r="G615" s="14"/>
      <c r="H615" s="16"/>
    </row>
    <row r="616" spans="7:8" s="7" customFormat="1" x14ac:dyDescent="0.25">
      <c r="G616" s="14"/>
      <c r="H616" s="16"/>
    </row>
    <row r="617" spans="7:8" s="7" customFormat="1" x14ac:dyDescent="0.25">
      <c r="G617" s="14"/>
      <c r="H617" s="16"/>
    </row>
    <row r="618" spans="7:8" s="7" customFormat="1" x14ac:dyDescent="0.25">
      <c r="G618" s="14"/>
      <c r="H618" s="16"/>
    </row>
    <row r="619" spans="7:8" s="7" customFormat="1" x14ac:dyDescent="0.25">
      <c r="G619" s="14"/>
      <c r="H619" s="16"/>
    </row>
    <row r="620" spans="7:8" s="7" customFormat="1" x14ac:dyDescent="0.25">
      <c r="G620" s="14"/>
      <c r="H620" s="16"/>
    </row>
    <row r="621" spans="7:8" s="7" customFormat="1" x14ac:dyDescent="0.25">
      <c r="G621" s="14"/>
      <c r="H621" s="16"/>
    </row>
    <row r="622" spans="7:8" s="7" customFormat="1" x14ac:dyDescent="0.25">
      <c r="G622" s="14"/>
      <c r="H622" s="16"/>
    </row>
    <row r="623" spans="7:8" s="7" customFormat="1" x14ac:dyDescent="0.25">
      <c r="G623" s="14"/>
      <c r="H623" s="16"/>
    </row>
    <row r="624" spans="7:8" s="7" customFormat="1" x14ac:dyDescent="0.25">
      <c r="G624" s="14"/>
      <c r="H624" s="16"/>
    </row>
    <row r="625" spans="7:8" s="7" customFormat="1" x14ac:dyDescent="0.25">
      <c r="G625" s="14"/>
      <c r="H625" s="16"/>
    </row>
    <row r="626" spans="7:8" s="7" customFormat="1" x14ac:dyDescent="0.25">
      <c r="G626" s="14"/>
      <c r="H626" s="16"/>
    </row>
    <row r="627" spans="7:8" s="7" customFormat="1" x14ac:dyDescent="0.25">
      <c r="G627" s="14"/>
      <c r="H627" s="16"/>
    </row>
    <row r="628" spans="7:8" s="7" customFormat="1" x14ac:dyDescent="0.25">
      <c r="G628" s="14"/>
      <c r="H628" s="16"/>
    </row>
    <row r="629" spans="7:8" s="7" customFormat="1" x14ac:dyDescent="0.25">
      <c r="G629" s="14"/>
      <c r="H629" s="16"/>
    </row>
    <row r="630" spans="7:8" s="7" customFormat="1" x14ac:dyDescent="0.25">
      <c r="G630" s="14"/>
      <c r="H630" s="16"/>
    </row>
    <row r="631" spans="7:8" s="7" customFormat="1" x14ac:dyDescent="0.25">
      <c r="G631" s="14"/>
      <c r="H631" s="16"/>
    </row>
    <row r="632" spans="7:8" s="7" customFormat="1" x14ac:dyDescent="0.25">
      <c r="G632" s="14"/>
      <c r="H632" s="16"/>
    </row>
    <row r="633" spans="7:8" s="7" customFormat="1" x14ac:dyDescent="0.25">
      <c r="G633" s="14"/>
      <c r="H633" s="16"/>
    </row>
    <row r="634" spans="7:8" s="7" customFormat="1" x14ac:dyDescent="0.25">
      <c r="G634" s="14"/>
      <c r="H634" s="16"/>
    </row>
    <row r="635" spans="7:8" s="7" customFormat="1" x14ac:dyDescent="0.25">
      <c r="G635" s="14"/>
      <c r="H635" s="16"/>
    </row>
    <row r="636" spans="7:8" s="7" customFormat="1" x14ac:dyDescent="0.25">
      <c r="G636" s="14"/>
      <c r="H636" s="16"/>
    </row>
    <row r="637" spans="7:8" s="7" customFormat="1" x14ac:dyDescent="0.25">
      <c r="G637" s="14"/>
      <c r="H637" s="16"/>
    </row>
    <row r="638" spans="7:8" s="7" customFormat="1" x14ac:dyDescent="0.25">
      <c r="G638" s="14"/>
      <c r="H638" s="16"/>
    </row>
    <row r="639" spans="7:8" s="7" customFormat="1" x14ac:dyDescent="0.25">
      <c r="G639" s="14"/>
      <c r="H639" s="16"/>
    </row>
    <row r="640" spans="7:8" s="7" customFormat="1" x14ac:dyDescent="0.25">
      <c r="G640" s="14"/>
      <c r="H640" s="16"/>
    </row>
    <row r="641" spans="7:8" s="7" customFormat="1" x14ac:dyDescent="0.25">
      <c r="G641" s="14"/>
      <c r="H641" s="16"/>
    </row>
    <row r="642" spans="7:8" s="7" customFormat="1" x14ac:dyDescent="0.25">
      <c r="G642" s="14"/>
      <c r="H642" s="16"/>
    </row>
    <row r="643" spans="7:8" s="7" customFormat="1" x14ac:dyDescent="0.25">
      <c r="G643" s="14"/>
      <c r="H643" s="16"/>
    </row>
    <row r="644" spans="7:8" s="7" customFormat="1" x14ac:dyDescent="0.25">
      <c r="G644" s="14"/>
      <c r="H644" s="16"/>
    </row>
    <row r="645" spans="7:8" s="7" customFormat="1" x14ac:dyDescent="0.25">
      <c r="G645" s="14"/>
      <c r="H645" s="16"/>
    </row>
    <row r="646" spans="7:8" s="7" customFormat="1" x14ac:dyDescent="0.25">
      <c r="G646" s="14"/>
      <c r="H646" s="16"/>
    </row>
    <row r="647" spans="7:8" s="7" customFormat="1" x14ac:dyDescent="0.25">
      <c r="G647" s="14"/>
      <c r="H647" s="16"/>
    </row>
    <row r="648" spans="7:8" s="7" customFormat="1" x14ac:dyDescent="0.25">
      <c r="G648" s="14"/>
      <c r="H648" s="16"/>
    </row>
    <row r="649" spans="7:8" s="7" customFormat="1" x14ac:dyDescent="0.25">
      <c r="G649" s="14"/>
      <c r="H649" s="16"/>
    </row>
    <row r="650" spans="7:8" s="7" customFormat="1" x14ac:dyDescent="0.25">
      <c r="G650" s="14"/>
      <c r="H650" s="16"/>
    </row>
    <row r="651" spans="7:8" s="7" customFormat="1" x14ac:dyDescent="0.25">
      <c r="G651" s="14"/>
      <c r="H651" s="16"/>
    </row>
    <row r="652" spans="7:8" s="7" customFormat="1" x14ac:dyDescent="0.25">
      <c r="G652" s="14"/>
      <c r="H652" s="16"/>
    </row>
    <row r="653" spans="7:8" s="7" customFormat="1" x14ac:dyDescent="0.25">
      <c r="G653" s="14"/>
      <c r="H653" s="16"/>
    </row>
    <row r="654" spans="7:8" s="7" customFormat="1" x14ac:dyDescent="0.25">
      <c r="G654" s="14"/>
      <c r="H654" s="16"/>
    </row>
    <row r="655" spans="7:8" s="7" customFormat="1" x14ac:dyDescent="0.25">
      <c r="G655" s="14"/>
      <c r="H655" s="16"/>
    </row>
    <row r="656" spans="7:8" s="7" customFormat="1" x14ac:dyDescent="0.25">
      <c r="G656" s="14"/>
      <c r="H656" s="16"/>
    </row>
    <row r="657" spans="7:8" s="7" customFormat="1" x14ac:dyDescent="0.25">
      <c r="G657" s="14"/>
      <c r="H657" s="16"/>
    </row>
    <row r="658" spans="7:8" s="7" customFormat="1" x14ac:dyDescent="0.25">
      <c r="G658" s="14"/>
      <c r="H658" s="16"/>
    </row>
    <row r="659" spans="7:8" s="7" customFormat="1" x14ac:dyDescent="0.25">
      <c r="G659" s="14"/>
      <c r="H659" s="16"/>
    </row>
    <row r="660" spans="7:8" s="7" customFormat="1" x14ac:dyDescent="0.25">
      <c r="G660" s="14"/>
      <c r="H660" s="16"/>
    </row>
    <row r="661" spans="7:8" s="7" customFormat="1" x14ac:dyDescent="0.25">
      <c r="G661" s="14"/>
      <c r="H661" s="16"/>
    </row>
    <row r="662" spans="7:8" s="7" customFormat="1" x14ac:dyDescent="0.25">
      <c r="G662" s="14"/>
      <c r="H662" s="16"/>
    </row>
    <row r="663" spans="7:8" s="7" customFormat="1" x14ac:dyDescent="0.25">
      <c r="G663" s="14"/>
      <c r="H663" s="16"/>
    </row>
    <row r="664" spans="7:8" s="7" customFormat="1" x14ac:dyDescent="0.25">
      <c r="G664" s="14"/>
      <c r="H664" s="16"/>
    </row>
    <row r="665" spans="7:8" s="7" customFormat="1" x14ac:dyDescent="0.25">
      <c r="G665" s="14"/>
      <c r="H665" s="16"/>
    </row>
    <row r="666" spans="7:8" s="7" customFormat="1" x14ac:dyDescent="0.25">
      <c r="G666" s="14"/>
      <c r="H666" s="16"/>
    </row>
    <row r="667" spans="7:8" s="7" customFormat="1" x14ac:dyDescent="0.25">
      <c r="G667" s="14"/>
      <c r="H667" s="16"/>
    </row>
    <row r="668" spans="7:8" s="7" customFormat="1" x14ac:dyDescent="0.25">
      <c r="G668" s="14"/>
      <c r="H668" s="16"/>
    </row>
    <row r="669" spans="7:8" s="7" customFormat="1" x14ac:dyDescent="0.25">
      <c r="G669" s="14"/>
      <c r="H669" s="16"/>
    </row>
    <row r="670" spans="7:8" s="7" customFormat="1" x14ac:dyDescent="0.25">
      <c r="G670" s="14"/>
      <c r="H670" s="16"/>
    </row>
    <row r="671" spans="7:8" s="7" customFormat="1" x14ac:dyDescent="0.25">
      <c r="G671" s="14"/>
      <c r="H671" s="16"/>
    </row>
    <row r="672" spans="7:8" s="7" customFormat="1" x14ac:dyDescent="0.25">
      <c r="G672" s="14"/>
      <c r="H672" s="16"/>
    </row>
    <row r="673" spans="7:8" s="7" customFormat="1" x14ac:dyDescent="0.25">
      <c r="G673" s="14"/>
      <c r="H673" s="16"/>
    </row>
    <row r="674" spans="7:8" s="7" customFormat="1" x14ac:dyDescent="0.25">
      <c r="G674" s="14"/>
      <c r="H674" s="16"/>
    </row>
    <row r="675" spans="7:8" s="7" customFormat="1" x14ac:dyDescent="0.25">
      <c r="G675" s="14"/>
      <c r="H675" s="16"/>
    </row>
    <row r="676" spans="7:8" s="7" customFormat="1" x14ac:dyDescent="0.25">
      <c r="G676" s="14"/>
      <c r="H676" s="16"/>
    </row>
    <row r="677" spans="7:8" s="7" customFormat="1" x14ac:dyDescent="0.25">
      <c r="G677" s="14"/>
      <c r="H677" s="16"/>
    </row>
    <row r="678" spans="7:8" s="7" customFormat="1" x14ac:dyDescent="0.25">
      <c r="G678" s="14"/>
      <c r="H678" s="16"/>
    </row>
    <row r="679" spans="7:8" s="7" customFormat="1" x14ac:dyDescent="0.25">
      <c r="G679" s="14"/>
      <c r="H679" s="16"/>
    </row>
    <row r="680" spans="7:8" s="7" customFormat="1" x14ac:dyDescent="0.25">
      <c r="G680" s="14"/>
      <c r="H680" s="16"/>
    </row>
    <row r="681" spans="7:8" s="7" customFormat="1" x14ac:dyDescent="0.25">
      <c r="G681" s="14"/>
      <c r="H681" s="16"/>
    </row>
    <row r="682" spans="7:8" s="7" customFormat="1" x14ac:dyDescent="0.25">
      <c r="G682" s="14"/>
      <c r="H682" s="16"/>
    </row>
    <row r="683" spans="7:8" s="7" customFormat="1" x14ac:dyDescent="0.25">
      <c r="G683" s="14"/>
      <c r="H683" s="16"/>
    </row>
    <row r="684" spans="7:8" s="7" customFormat="1" x14ac:dyDescent="0.25">
      <c r="G684" s="14"/>
      <c r="H684" s="16"/>
    </row>
    <row r="685" spans="7:8" s="7" customFormat="1" x14ac:dyDescent="0.25">
      <c r="G685" s="14"/>
      <c r="H685" s="16"/>
    </row>
    <row r="686" spans="7:8" s="7" customFormat="1" x14ac:dyDescent="0.25">
      <c r="G686" s="14"/>
      <c r="H686" s="16"/>
    </row>
    <row r="687" spans="7:8" s="7" customFormat="1" x14ac:dyDescent="0.25">
      <c r="G687" s="14"/>
      <c r="H687" s="16"/>
    </row>
    <row r="688" spans="7:8" s="7" customFormat="1" x14ac:dyDescent="0.25">
      <c r="G688" s="14"/>
      <c r="H688" s="16"/>
    </row>
    <row r="689" spans="7:8" s="7" customFormat="1" x14ac:dyDescent="0.25">
      <c r="G689" s="14"/>
      <c r="H689" s="16"/>
    </row>
    <row r="690" spans="7:8" s="7" customFormat="1" x14ac:dyDescent="0.25">
      <c r="G690" s="14"/>
      <c r="H690" s="16"/>
    </row>
    <row r="691" spans="7:8" s="7" customFormat="1" x14ac:dyDescent="0.25">
      <c r="G691" s="14"/>
      <c r="H691" s="16"/>
    </row>
    <row r="692" spans="7:8" s="7" customFormat="1" x14ac:dyDescent="0.25">
      <c r="G692" s="14"/>
      <c r="H692" s="16"/>
    </row>
    <row r="693" spans="7:8" s="7" customFormat="1" x14ac:dyDescent="0.25">
      <c r="G693" s="14"/>
      <c r="H693" s="16"/>
    </row>
    <row r="694" spans="7:8" s="7" customFormat="1" x14ac:dyDescent="0.25">
      <c r="G694" s="14"/>
      <c r="H694" s="16"/>
    </row>
    <row r="695" spans="7:8" s="7" customFormat="1" x14ac:dyDescent="0.25">
      <c r="G695" s="14"/>
      <c r="H695" s="16"/>
    </row>
    <row r="696" spans="7:8" s="7" customFormat="1" x14ac:dyDescent="0.25">
      <c r="G696" s="14"/>
      <c r="H696" s="16"/>
    </row>
    <row r="697" spans="7:8" s="7" customFormat="1" x14ac:dyDescent="0.25">
      <c r="G697" s="14"/>
      <c r="H697" s="16"/>
    </row>
    <row r="698" spans="7:8" s="7" customFormat="1" x14ac:dyDescent="0.25">
      <c r="G698" s="14"/>
      <c r="H698" s="16"/>
    </row>
    <row r="699" spans="7:8" s="7" customFormat="1" x14ac:dyDescent="0.25">
      <c r="G699" s="14"/>
      <c r="H699" s="16"/>
    </row>
    <row r="700" spans="7:8" s="7" customFormat="1" x14ac:dyDescent="0.25">
      <c r="G700" s="14"/>
      <c r="H700" s="16"/>
    </row>
    <row r="701" spans="7:8" s="7" customFormat="1" x14ac:dyDescent="0.25">
      <c r="G701" s="14"/>
      <c r="H701" s="16"/>
    </row>
    <row r="702" spans="7:8" s="7" customFormat="1" x14ac:dyDescent="0.25">
      <c r="G702" s="14"/>
      <c r="H702" s="16"/>
    </row>
    <row r="703" spans="7:8" s="7" customFormat="1" x14ac:dyDescent="0.25">
      <c r="G703" s="14"/>
      <c r="H703" s="16"/>
    </row>
    <row r="704" spans="7:8" s="7" customFormat="1" x14ac:dyDescent="0.25">
      <c r="G704" s="14"/>
      <c r="H704" s="16"/>
    </row>
    <row r="705" spans="7:8" s="7" customFormat="1" x14ac:dyDescent="0.25">
      <c r="G705" s="14"/>
      <c r="H705" s="16"/>
    </row>
    <row r="706" spans="7:8" s="7" customFormat="1" x14ac:dyDescent="0.25">
      <c r="G706" s="14"/>
      <c r="H706" s="16"/>
    </row>
    <row r="707" spans="7:8" s="7" customFormat="1" x14ac:dyDescent="0.25">
      <c r="G707" s="14"/>
      <c r="H707" s="16"/>
    </row>
    <row r="708" spans="7:8" s="7" customFormat="1" x14ac:dyDescent="0.25">
      <c r="G708" s="14"/>
      <c r="H708" s="16"/>
    </row>
    <row r="709" spans="7:8" s="7" customFormat="1" x14ac:dyDescent="0.25">
      <c r="G709" s="14"/>
      <c r="H709" s="16"/>
    </row>
    <row r="710" spans="7:8" s="7" customFormat="1" x14ac:dyDescent="0.25">
      <c r="G710" s="14"/>
      <c r="H710" s="16"/>
    </row>
    <row r="711" spans="7:8" s="7" customFormat="1" x14ac:dyDescent="0.25">
      <c r="G711" s="14"/>
      <c r="H711" s="16"/>
    </row>
    <row r="712" spans="7:8" s="7" customFormat="1" x14ac:dyDescent="0.25">
      <c r="G712" s="14"/>
      <c r="H712" s="16"/>
    </row>
    <row r="713" spans="7:8" s="7" customFormat="1" x14ac:dyDescent="0.25">
      <c r="G713" s="14"/>
      <c r="H713" s="16"/>
    </row>
    <row r="714" spans="7:8" s="7" customFormat="1" x14ac:dyDescent="0.25">
      <c r="G714" s="14"/>
      <c r="H714" s="16"/>
    </row>
    <row r="715" spans="7:8" s="7" customFormat="1" x14ac:dyDescent="0.25">
      <c r="G715" s="14"/>
      <c r="H715" s="16"/>
    </row>
    <row r="716" spans="7:8" s="7" customFormat="1" x14ac:dyDescent="0.25">
      <c r="G716" s="14"/>
      <c r="H716" s="16"/>
    </row>
    <row r="717" spans="7:8" s="7" customFormat="1" x14ac:dyDescent="0.25">
      <c r="G717" s="14"/>
      <c r="H717" s="16"/>
    </row>
    <row r="718" spans="7:8" s="7" customFormat="1" x14ac:dyDescent="0.25">
      <c r="G718" s="14"/>
      <c r="H718" s="16"/>
    </row>
    <row r="719" spans="7:8" s="7" customFormat="1" x14ac:dyDescent="0.25">
      <c r="G719" s="14"/>
      <c r="H719" s="16"/>
    </row>
    <row r="720" spans="7:8" s="7" customFormat="1" x14ac:dyDescent="0.25">
      <c r="G720" s="14"/>
      <c r="H720" s="16"/>
    </row>
    <row r="721" spans="7:8" s="7" customFormat="1" x14ac:dyDescent="0.25">
      <c r="G721" s="14"/>
      <c r="H721" s="16"/>
    </row>
    <row r="722" spans="7:8" s="7" customFormat="1" x14ac:dyDescent="0.25">
      <c r="G722" s="14"/>
      <c r="H722" s="16"/>
    </row>
    <row r="723" spans="7:8" s="7" customFormat="1" x14ac:dyDescent="0.25">
      <c r="G723" s="14"/>
      <c r="H723" s="16"/>
    </row>
    <row r="724" spans="7:8" s="7" customFormat="1" x14ac:dyDescent="0.25">
      <c r="G724" s="14"/>
      <c r="H724" s="16"/>
    </row>
    <row r="725" spans="7:8" s="7" customFormat="1" x14ac:dyDescent="0.25">
      <c r="G725" s="14"/>
      <c r="H725" s="16"/>
    </row>
    <row r="726" spans="7:8" s="7" customFormat="1" x14ac:dyDescent="0.25">
      <c r="G726" s="14"/>
      <c r="H726" s="16"/>
    </row>
    <row r="727" spans="7:8" s="7" customFormat="1" x14ac:dyDescent="0.25">
      <c r="G727" s="14"/>
      <c r="H727" s="16"/>
    </row>
    <row r="728" spans="7:8" s="7" customFormat="1" x14ac:dyDescent="0.25">
      <c r="G728" s="14"/>
      <c r="H728" s="16"/>
    </row>
    <row r="729" spans="7:8" s="7" customFormat="1" x14ac:dyDescent="0.25">
      <c r="G729" s="14"/>
      <c r="H729" s="16"/>
    </row>
    <row r="730" spans="7:8" s="7" customFormat="1" x14ac:dyDescent="0.25">
      <c r="G730" s="14"/>
      <c r="H730" s="16"/>
    </row>
    <row r="731" spans="7:8" s="7" customFormat="1" x14ac:dyDescent="0.25">
      <c r="G731" s="14"/>
      <c r="H731" s="16"/>
    </row>
    <row r="732" spans="7:8" s="7" customFormat="1" x14ac:dyDescent="0.25">
      <c r="G732" s="14"/>
      <c r="H732" s="16"/>
    </row>
    <row r="733" spans="7:8" s="7" customFormat="1" x14ac:dyDescent="0.25">
      <c r="G733" s="14"/>
      <c r="H733" s="16"/>
    </row>
    <row r="734" spans="7:8" s="7" customFormat="1" x14ac:dyDescent="0.25">
      <c r="G734" s="14"/>
      <c r="H734" s="16"/>
    </row>
    <row r="735" spans="7:8" s="7" customFormat="1" x14ac:dyDescent="0.25">
      <c r="G735" s="14"/>
      <c r="H735" s="16"/>
    </row>
    <row r="736" spans="7:8" s="7" customFormat="1" x14ac:dyDescent="0.25">
      <c r="G736" s="14"/>
      <c r="H736" s="16"/>
    </row>
    <row r="737" spans="7:8" s="7" customFormat="1" x14ac:dyDescent="0.25">
      <c r="G737" s="14"/>
      <c r="H737" s="16"/>
    </row>
    <row r="738" spans="7:8" s="7" customFormat="1" x14ac:dyDescent="0.25">
      <c r="G738" s="14"/>
      <c r="H738" s="16"/>
    </row>
    <row r="739" spans="7:8" s="7" customFormat="1" x14ac:dyDescent="0.25">
      <c r="G739" s="14"/>
      <c r="H739" s="16"/>
    </row>
    <row r="740" spans="7:8" s="7" customFormat="1" x14ac:dyDescent="0.25">
      <c r="G740" s="14"/>
      <c r="H740" s="16"/>
    </row>
    <row r="741" spans="7:8" s="7" customFormat="1" x14ac:dyDescent="0.25">
      <c r="G741" s="14"/>
      <c r="H741" s="16"/>
    </row>
    <row r="742" spans="7:8" s="7" customFormat="1" x14ac:dyDescent="0.25">
      <c r="G742" s="14"/>
      <c r="H742" s="16"/>
    </row>
    <row r="743" spans="7:8" s="7" customFormat="1" x14ac:dyDescent="0.25">
      <c r="G743" s="14"/>
      <c r="H743" s="16"/>
    </row>
    <row r="744" spans="7:8" s="7" customFormat="1" x14ac:dyDescent="0.25">
      <c r="G744" s="14"/>
      <c r="H744" s="16"/>
    </row>
    <row r="745" spans="7:8" s="7" customFormat="1" x14ac:dyDescent="0.25">
      <c r="G745" s="14"/>
      <c r="H745" s="16"/>
    </row>
    <row r="746" spans="7:8" s="7" customFormat="1" x14ac:dyDescent="0.25">
      <c r="G746" s="14"/>
      <c r="H746" s="16"/>
    </row>
    <row r="747" spans="7:8" s="7" customFormat="1" x14ac:dyDescent="0.25">
      <c r="G747" s="14"/>
      <c r="H747" s="16"/>
    </row>
    <row r="748" spans="7:8" s="7" customFormat="1" x14ac:dyDescent="0.25">
      <c r="G748" s="14"/>
      <c r="H748" s="16"/>
    </row>
    <row r="749" spans="7:8" s="7" customFormat="1" x14ac:dyDescent="0.25">
      <c r="G749" s="14"/>
      <c r="H749" s="16"/>
    </row>
    <row r="750" spans="7:8" s="7" customFormat="1" x14ac:dyDescent="0.25">
      <c r="G750" s="14"/>
      <c r="H750" s="16"/>
    </row>
    <row r="751" spans="7:8" s="7" customFormat="1" x14ac:dyDescent="0.25">
      <c r="G751" s="14"/>
      <c r="H751" s="16"/>
    </row>
    <row r="752" spans="7:8" s="7" customFormat="1" x14ac:dyDescent="0.25">
      <c r="G752" s="14"/>
      <c r="H752" s="16"/>
    </row>
    <row r="753" spans="7:8" s="7" customFormat="1" x14ac:dyDescent="0.25">
      <c r="G753" s="14"/>
      <c r="H753" s="16"/>
    </row>
    <row r="754" spans="7:8" s="7" customFormat="1" x14ac:dyDescent="0.25">
      <c r="G754" s="14"/>
      <c r="H754" s="16"/>
    </row>
    <row r="755" spans="7:8" s="7" customFormat="1" x14ac:dyDescent="0.25">
      <c r="G755" s="14"/>
      <c r="H755" s="16"/>
    </row>
    <row r="756" spans="7:8" s="7" customFormat="1" x14ac:dyDescent="0.25">
      <c r="G756" s="14"/>
      <c r="H756" s="16"/>
    </row>
    <row r="757" spans="7:8" s="7" customFormat="1" x14ac:dyDescent="0.25">
      <c r="G757" s="14"/>
      <c r="H757" s="16"/>
    </row>
    <row r="758" spans="7:8" s="7" customFormat="1" x14ac:dyDescent="0.25">
      <c r="G758" s="14"/>
      <c r="H758" s="16"/>
    </row>
    <row r="759" spans="7:8" s="7" customFormat="1" x14ac:dyDescent="0.25">
      <c r="G759" s="14"/>
      <c r="H759" s="16"/>
    </row>
    <row r="760" spans="7:8" s="7" customFormat="1" x14ac:dyDescent="0.25">
      <c r="G760" s="14"/>
      <c r="H760" s="16"/>
    </row>
    <row r="761" spans="7:8" s="7" customFormat="1" x14ac:dyDescent="0.25">
      <c r="G761" s="14"/>
      <c r="H761" s="16"/>
    </row>
    <row r="762" spans="7:8" s="7" customFormat="1" x14ac:dyDescent="0.25">
      <c r="G762" s="14"/>
      <c r="H762" s="16"/>
    </row>
    <row r="763" spans="7:8" s="7" customFormat="1" x14ac:dyDescent="0.25">
      <c r="G763" s="14"/>
      <c r="H763" s="16"/>
    </row>
    <row r="764" spans="7:8" s="7" customFormat="1" x14ac:dyDescent="0.25">
      <c r="G764" s="14"/>
      <c r="H764" s="16"/>
    </row>
    <row r="765" spans="7:8" s="7" customFormat="1" x14ac:dyDescent="0.25">
      <c r="G765" s="14"/>
      <c r="H765" s="16"/>
    </row>
    <row r="766" spans="7:8" s="7" customFormat="1" x14ac:dyDescent="0.25">
      <c r="G766" s="14"/>
      <c r="H766" s="16"/>
    </row>
    <row r="767" spans="7:8" s="7" customFormat="1" x14ac:dyDescent="0.25">
      <c r="G767" s="14"/>
      <c r="H767" s="16"/>
    </row>
    <row r="768" spans="7:8" s="7" customFormat="1" x14ac:dyDescent="0.25">
      <c r="G768" s="14"/>
      <c r="H768" s="16"/>
    </row>
    <row r="769" spans="7:8" s="7" customFormat="1" x14ac:dyDescent="0.25">
      <c r="G769" s="14"/>
      <c r="H769" s="16"/>
    </row>
    <row r="770" spans="7:8" s="7" customFormat="1" x14ac:dyDescent="0.25">
      <c r="G770" s="14"/>
      <c r="H770" s="16"/>
    </row>
    <row r="771" spans="7:8" s="7" customFormat="1" x14ac:dyDescent="0.25">
      <c r="G771" s="14"/>
      <c r="H771" s="16"/>
    </row>
    <row r="772" spans="7:8" s="7" customFormat="1" x14ac:dyDescent="0.25">
      <c r="G772" s="14"/>
      <c r="H772" s="16"/>
    </row>
    <row r="773" spans="7:8" s="7" customFormat="1" x14ac:dyDescent="0.25">
      <c r="G773" s="14"/>
      <c r="H773" s="16"/>
    </row>
    <row r="774" spans="7:8" s="7" customFormat="1" x14ac:dyDescent="0.25">
      <c r="G774" s="14"/>
      <c r="H774" s="16"/>
    </row>
    <row r="775" spans="7:8" s="7" customFormat="1" x14ac:dyDescent="0.25">
      <c r="G775" s="14"/>
      <c r="H775" s="16"/>
    </row>
    <row r="776" spans="7:8" s="7" customFormat="1" x14ac:dyDescent="0.25">
      <c r="G776" s="14"/>
      <c r="H776" s="16"/>
    </row>
    <row r="777" spans="7:8" s="7" customFormat="1" x14ac:dyDescent="0.25">
      <c r="G777" s="14"/>
      <c r="H777" s="16"/>
    </row>
    <row r="778" spans="7:8" s="7" customFormat="1" x14ac:dyDescent="0.25">
      <c r="G778" s="14"/>
      <c r="H778" s="16"/>
    </row>
    <row r="779" spans="7:8" s="7" customFormat="1" x14ac:dyDescent="0.25">
      <c r="G779" s="14"/>
      <c r="H779" s="16"/>
    </row>
    <row r="780" spans="7:8" s="7" customFormat="1" x14ac:dyDescent="0.25">
      <c r="G780" s="14"/>
      <c r="H780" s="16"/>
    </row>
    <row r="781" spans="7:8" s="7" customFormat="1" x14ac:dyDescent="0.25">
      <c r="G781" s="14"/>
      <c r="H781" s="16"/>
    </row>
    <row r="782" spans="7:8" s="7" customFormat="1" x14ac:dyDescent="0.25">
      <c r="G782" s="14"/>
      <c r="H782" s="16"/>
    </row>
    <row r="783" spans="7:8" s="7" customFormat="1" x14ac:dyDescent="0.25">
      <c r="G783" s="14"/>
      <c r="H783" s="16"/>
    </row>
    <row r="784" spans="7:8" s="7" customFormat="1" x14ac:dyDescent="0.25">
      <c r="G784" s="14"/>
      <c r="H784" s="16"/>
    </row>
    <row r="785" spans="7:8" s="7" customFormat="1" x14ac:dyDescent="0.25">
      <c r="G785" s="14"/>
      <c r="H785" s="16"/>
    </row>
    <row r="786" spans="7:8" s="7" customFormat="1" x14ac:dyDescent="0.25">
      <c r="G786" s="14"/>
      <c r="H786" s="16"/>
    </row>
    <row r="787" spans="7:8" s="7" customFormat="1" x14ac:dyDescent="0.25">
      <c r="G787" s="14"/>
      <c r="H787" s="16"/>
    </row>
    <row r="788" spans="7:8" s="7" customFormat="1" x14ac:dyDescent="0.25">
      <c r="G788" s="14"/>
      <c r="H788" s="16"/>
    </row>
    <row r="789" spans="7:8" s="7" customFormat="1" x14ac:dyDescent="0.25">
      <c r="G789" s="14"/>
      <c r="H789" s="16"/>
    </row>
    <row r="790" spans="7:8" s="7" customFormat="1" x14ac:dyDescent="0.25">
      <c r="G790" s="14"/>
      <c r="H790" s="16"/>
    </row>
    <row r="791" spans="7:8" s="7" customFormat="1" x14ac:dyDescent="0.25">
      <c r="G791" s="14"/>
      <c r="H791" s="16"/>
    </row>
    <row r="792" spans="7:8" s="7" customFormat="1" x14ac:dyDescent="0.25">
      <c r="G792" s="14"/>
      <c r="H792" s="16"/>
    </row>
    <row r="793" spans="7:8" s="7" customFormat="1" x14ac:dyDescent="0.25">
      <c r="G793" s="14"/>
      <c r="H793" s="16"/>
    </row>
    <row r="794" spans="7:8" s="7" customFormat="1" x14ac:dyDescent="0.25">
      <c r="G794" s="14"/>
      <c r="H794" s="16"/>
    </row>
    <row r="795" spans="7:8" s="7" customFormat="1" x14ac:dyDescent="0.25">
      <c r="G795" s="14"/>
      <c r="H795" s="16"/>
    </row>
    <row r="796" spans="7:8" s="7" customFormat="1" x14ac:dyDescent="0.25">
      <c r="G796" s="14"/>
      <c r="H796" s="16"/>
    </row>
    <row r="797" spans="7:8" s="7" customFormat="1" x14ac:dyDescent="0.25">
      <c r="G797" s="14"/>
      <c r="H797" s="16"/>
    </row>
    <row r="798" spans="7:8" s="7" customFormat="1" x14ac:dyDescent="0.25">
      <c r="G798" s="14"/>
      <c r="H798" s="16"/>
    </row>
    <row r="799" spans="7:8" s="7" customFormat="1" x14ac:dyDescent="0.25">
      <c r="G799" s="14"/>
      <c r="H799" s="16"/>
    </row>
    <row r="800" spans="7:8" s="7" customFormat="1" x14ac:dyDescent="0.25">
      <c r="G800" s="14"/>
      <c r="H800" s="16"/>
    </row>
    <row r="801" spans="7:8" s="7" customFormat="1" x14ac:dyDescent="0.25">
      <c r="G801" s="14"/>
      <c r="H801" s="16"/>
    </row>
    <row r="802" spans="7:8" s="7" customFormat="1" x14ac:dyDescent="0.25">
      <c r="G802" s="14"/>
      <c r="H802" s="16"/>
    </row>
    <row r="803" spans="7:8" s="7" customFormat="1" x14ac:dyDescent="0.25">
      <c r="G803" s="14"/>
      <c r="H803" s="16"/>
    </row>
    <row r="804" spans="7:8" s="7" customFormat="1" x14ac:dyDescent="0.25">
      <c r="G804" s="14"/>
      <c r="H804" s="16"/>
    </row>
    <row r="805" spans="7:8" s="7" customFormat="1" x14ac:dyDescent="0.25">
      <c r="G805" s="14"/>
      <c r="H805" s="16"/>
    </row>
    <row r="806" spans="7:8" s="7" customFormat="1" x14ac:dyDescent="0.25">
      <c r="G806" s="14"/>
      <c r="H806" s="16"/>
    </row>
    <row r="807" spans="7:8" s="7" customFormat="1" x14ac:dyDescent="0.25">
      <c r="G807" s="14"/>
      <c r="H807" s="16"/>
    </row>
    <row r="808" spans="7:8" s="7" customFormat="1" x14ac:dyDescent="0.25">
      <c r="G808" s="14"/>
      <c r="H808" s="16"/>
    </row>
    <row r="809" spans="7:8" s="7" customFormat="1" x14ac:dyDescent="0.25">
      <c r="G809" s="14"/>
      <c r="H809" s="16"/>
    </row>
    <row r="810" spans="7:8" s="7" customFormat="1" x14ac:dyDescent="0.25">
      <c r="G810" s="14"/>
      <c r="H810" s="16"/>
    </row>
    <row r="811" spans="7:8" s="7" customFormat="1" x14ac:dyDescent="0.25">
      <c r="G811" s="14"/>
      <c r="H811" s="16"/>
    </row>
    <row r="812" spans="7:8" s="7" customFormat="1" x14ac:dyDescent="0.25">
      <c r="G812" s="14"/>
      <c r="H812" s="16"/>
    </row>
    <row r="813" spans="7:8" s="7" customFormat="1" x14ac:dyDescent="0.25">
      <c r="G813" s="14"/>
      <c r="H813" s="16"/>
    </row>
    <row r="814" spans="7:8" s="7" customFormat="1" x14ac:dyDescent="0.25">
      <c r="G814" s="14"/>
      <c r="H814" s="16"/>
    </row>
    <row r="815" spans="7:8" s="7" customFormat="1" x14ac:dyDescent="0.25">
      <c r="G815" s="14"/>
      <c r="H815" s="16"/>
    </row>
    <row r="816" spans="7:8" s="7" customFormat="1" x14ac:dyDescent="0.25">
      <c r="G816" s="14"/>
      <c r="H816" s="16"/>
    </row>
    <row r="817" spans="7:8" s="7" customFormat="1" x14ac:dyDescent="0.25">
      <c r="G817" s="14"/>
      <c r="H817" s="16"/>
    </row>
    <row r="818" spans="7:8" s="7" customFormat="1" x14ac:dyDescent="0.25">
      <c r="G818" s="14"/>
      <c r="H818" s="16"/>
    </row>
    <row r="819" spans="7:8" s="7" customFormat="1" x14ac:dyDescent="0.25">
      <c r="G819" s="14"/>
      <c r="H819" s="16"/>
    </row>
    <row r="820" spans="7:8" s="7" customFormat="1" x14ac:dyDescent="0.25">
      <c r="G820" s="14"/>
      <c r="H820" s="16"/>
    </row>
    <row r="821" spans="7:8" s="7" customFormat="1" x14ac:dyDescent="0.25">
      <c r="G821" s="14"/>
      <c r="H821" s="16"/>
    </row>
    <row r="822" spans="7:8" s="7" customFormat="1" x14ac:dyDescent="0.25">
      <c r="G822" s="14"/>
      <c r="H822" s="16"/>
    </row>
    <row r="823" spans="7:8" s="7" customFormat="1" x14ac:dyDescent="0.25">
      <c r="G823" s="14"/>
      <c r="H823" s="16"/>
    </row>
    <row r="824" spans="7:8" s="7" customFormat="1" x14ac:dyDescent="0.25">
      <c r="G824" s="14"/>
      <c r="H824" s="16"/>
    </row>
    <row r="825" spans="7:8" s="7" customFormat="1" x14ac:dyDescent="0.25">
      <c r="G825" s="14"/>
      <c r="H825" s="16"/>
    </row>
    <row r="826" spans="7:8" s="7" customFormat="1" x14ac:dyDescent="0.25">
      <c r="G826" s="14"/>
      <c r="H826" s="16"/>
    </row>
    <row r="827" spans="7:8" s="7" customFormat="1" x14ac:dyDescent="0.25">
      <c r="G827" s="14"/>
      <c r="H827" s="16"/>
    </row>
    <row r="828" spans="7:8" s="7" customFormat="1" x14ac:dyDescent="0.25">
      <c r="G828" s="14"/>
      <c r="H828" s="16"/>
    </row>
    <row r="829" spans="7:8" s="7" customFormat="1" x14ac:dyDescent="0.25">
      <c r="G829" s="14"/>
      <c r="H829" s="16"/>
    </row>
    <row r="830" spans="7:8" s="7" customFormat="1" x14ac:dyDescent="0.25">
      <c r="G830" s="14"/>
      <c r="H830" s="16"/>
    </row>
    <row r="831" spans="7:8" s="7" customFormat="1" x14ac:dyDescent="0.25">
      <c r="G831" s="14"/>
      <c r="H831" s="16"/>
    </row>
    <row r="832" spans="7:8" s="7" customFormat="1" x14ac:dyDescent="0.25">
      <c r="G832" s="14"/>
      <c r="H832" s="16"/>
    </row>
    <row r="833" spans="7:8" s="7" customFormat="1" x14ac:dyDescent="0.25">
      <c r="G833" s="14"/>
      <c r="H833" s="16"/>
    </row>
    <row r="834" spans="7:8" s="7" customFormat="1" x14ac:dyDescent="0.25">
      <c r="G834" s="14"/>
      <c r="H834" s="16"/>
    </row>
    <row r="835" spans="7:8" s="7" customFormat="1" x14ac:dyDescent="0.25">
      <c r="G835" s="14"/>
      <c r="H835" s="16"/>
    </row>
    <row r="836" spans="7:8" s="7" customFormat="1" x14ac:dyDescent="0.25">
      <c r="G836" s="14"/>
      <c r="H836" s="16"/>
    </row>
    <row r="837" spans="7:8" s="7" customFormat="1" x14ac:dyDescent="0.25">
      <c r="G837" s="14"/>
      <c r="H837" s="16"/>
    </row>
    <row r="838" spans="7:8" s="7" customFormat="1" x14ac:dyDescent="0.25">
      <c r="G838" s="14"/>
      <c r="H838" s="16"/>
    </row>
    <row r="839" spans="7:8" s="7" customFormat="1" x14ac:dyDescent="0.25">
      <c r="G839" s="14"/>
      <c r="H839" s="16"/>
    </row>
    <row r="840" spans="7:8" s="7" customFormat="1" x14ac:dyDescent="0.25">
      <c r="G840" s="14"/>
      <c r="H840" s="16"/>
    </row>
    <row r="841" spans="7:8" s="7" customFormat="1" x14ac:dyDescent="0.25">
      <c r="G841" s="14"/>
      <c r="H841" s="16"/>
    </row>
    <row r="842" spans="7:8" s="7" customFormat="1" x14ac:dyDescent="0.25">
      <c r="G842" s="14"/>
      <c r="H842" s="16"/>
    </row>
    <row r="843" spans="7:8" s="7" customFormat="1" x14ac:dyDescent="0.25">
      <c r="G843" s="14"/>
      <c r="H843" s="16"/>
    </row>
    <row r="844" spans="7:8" s="7" customFormat="1" x14ac:dyDescent="0.25">
      <c r="G844" s="14"/>
      <c r="H844" s="16"/>
    </row>
    <row r="845" spans="7:8" s="7" customFormat="1" x14ac:dyDescent="0.25">
      <c r="G845" s="14"/>
      <c r="H845" s="16"/>
    </row>
    <row r="846" spans="7:8" s="7" customFormat="1" x14ac:dyDescent="0.25">
      <c r="G846" s="14"/>
      <c r="H846" s="16"/>
    </row>
    <row r="847" spans="7:8" s="7" customFormat="1" x14ac:dyDescent="0.25">
      <c r="G847" s="14"/>
      <c r="H847" s="16"/>
    </row>
    <row r="848" spans="7:8" s="7" customFormat="1" x14ac:dyDescent="0.25">
      <c r="G848" s="14"/>
      <c r="H848" s="16"/>
    </row>
    <row r="849" spans="7:8" s="7" customFormat="1" x14ac:dyDescent="0.25">
      <c r="G849" s="14"/>
      <c r="H849" s="16"/>
    </row>
    <row r="850" spans="7:8" s="7" customFormat="1" x14ac:dyDescent="0.25">
      <c r="G850" s="14"/>
      <c r="H850" s="16"/>
    </row>
    <row r="851" spans="7:8" s="7" customFormat="1" x14ac:dyDescent="0.25">
      <c r="G851" s="14"/>
      <c r="H851" s="16"/>
    </row>
    <row r="852" spans="7:8" s="7" customFormat="1" x14ac:dyDescent="0.25">
      <c r="G852" s="14"/>
      <c r="H852" s="16"/>
    </row>
    <row r="853" spans="7:8" s="7" customFormat="1" x14ac:dyDescent="0.25">
      <c r="G853" s="14"/>
      <c r="H853" s="16"/>
    </row>
    <row r="854" spans="7:8" s="7" customFormat="1" x14ac:dyDescent="0.25">
      <c r="G854" s="14"/>
      <c r="H854" s="16"/>
    </row>
    <row r="855" spans="7:8" s="7" customFormat="1" x14ac:dyDescent="0.25">
      <c r="G855" s="14"/>
      <c r="H855" s="16"/>
    </row>
    <row r="856" spans="7:8" s="7" customFormat="1" x14ac:dyDescent="0.25">
      <c r="G856" s="14"/>
      <c r="H856" s="16"/>
    </row>
    <row r="857" spans="7:8" s="7" customFormat="1" x14ac:dyDescent="0.25">
      <c r="G857" s="14"/>
      <c r="H857" s="16"/>
    </row>
    <row r="858" spans="7:8" s="7" customFormat="1" x14ac:dyDescent="0.25">
      <c r="G858" s="14"/>
      <c r="H858" s="16"/>
    </row>
    <row r="859" spans="7:8" s="7" customFormat="1" x14ac:dyDescent="0.25">
      <c r="G859" s="14"/>
      <c r="H859" s="16"/>
    </row>
    <row r="860" spans="7:8" s="7" customFormat="1" x14ac:dyDescent="0.25">
      <c r="G860" s="14"/>
      <c r="H860" s="16"/>
    </row>
    <row r="861" spans="7:8" s="7" customFormat="1" x14ac:dyDescent="0.25">
      <c r="G861" s="14"/>
      <c r="H861" s="16"/>
    </row>
    <row r="862" spans="7:8" s="7" customFormat="1" x14ac:dyDescent="0.25">
      <c r="G862" s="14"/>
      <c r="H862" s="16"/>
    </row>
    <row r="863" spans="7:8" s="7" customFormat="1" x14ac:dyDescent="0.25">
      <c r="G863" s="14"/>
      <c r="H863" s="16"/>
    </row>
    <row r="864" spans="7:8" s="7" customFormat="1" x14ac:dyDescent="0.25">
      <c r="G864" s="14"/>
      <c r="H864" s="16"/>
    </row>
    <row r="865" spans="7:8" s="7" customFormat="1" x14ac:dyDescent="0.25">
      <c r="G865" s="14"/>
      <c r="H865" s="16"/>
    </row>
    <row r="866" spans="7:8" s="7" customFormat="1" x14ac:dyDescent="0.25">
      <c r="G866" s="14"/>
      <c r="H866" s="16"/>
    </row>
    <row r="867" spans="7:8" s="7" customFormat="1" x14ac:dyDescent="0.25">
      <c r="G867" s="14"/>
      <c r="H867" s="16"/>
    </row>
    <row r="868" spans="7:8" s="7" customFormat="1" x14ac:dyDescent="0.25">
      <c r="G868" s="14"/>
      <c r="H868" s="16"/>
    </row>
    <row r="869" spans="7:8" s="7" customFormat="1" x14ac:dyDescent="0.25">
      <c r="G869" s="14"/>
      <c r="H869" s="16"/>
    </row>
    <row r="870" spans="7:8" s="7" customFormat="1" x14ac:dyDescent="0.25">
      <c r="G870" s="14"/>
      <c r="H870" s="16"/>
    </row>
    <row r="871" spans="7:8" s="7" customFormat="1" x14ac:dyDescent="0.25">
      <c r="G871" s="14"/>
      <c r="H871" s="16"/>
    </row>
    <row r="872" spans="7:8" s="7" customFormat="1" x14ac:dyDescent="0.25">
      <c r="G872" s="14"/>
      <c r="H872" s="16"/>
    </row>
    <row r="873" spans="7:8" s="7" customFormat="1" x14ac:dyDescent="0.25">
      <c r="G873" s="14"/>
      <c r="H873" s="16"/>
    </row>
    <row r="874" spans="7:8" s="7" customFormat="1" x14ac:dyDescent="0.25">
      <c r="G874" s="14"/>
      <c r="H874" s="16"/>
    </row>
    <row r="875" spans="7:8" s="7" customFormat="1" x14ac:dyDescent="0.25">
      <c r="G875" s="14"/>
      <c r="H875" s="16"/>
    </row>
    <row r="876" spans="7:8" s="7" customFormat="1" x14ac:dyDescent="0.25">
      <c r="G876" s="14"/>
      <c r="H876" s="16"/>
    </row>
    <row r="877" spans="7:8" s="7" customFormat="1" x14ac:dyDescent="0.25">
      <c r="G877" s="14"/>
      <c r="H877" s="16"/>
    </row>
    <row r="878" spans="7:8" s="7" customFormat="1" x14ac:dyDescent="0.25">
      <c r="G878" s="14"/>
      <c r="H878" s="16"/>
    </row>
    <row r="879" spans="7:8" s="7" customFormat="1" x14ac:dyDescent="0.25">
      <c r="G879" s="14"/>
      <c r="H879" s="16"/>
    </row>
    <row r="880" spans="7:8" s="7" customFormat="1" x14ac:dyDescent="0.25">
      <c r="G880" s="14"/>
      <c r="H880" s="16"/>
    </row>
    <row r="881" spans="7:8" s="7" customFormat="1" x14ac:dyDescent="0.25">
      <c r="G881" s="14"/>
      <c r="H881" s="16"/>
    </row>
    <row r="882" spans="7:8" s="7" customFormat="1" x14ac:dyDescent="0.25">
      <c r="G882" s="14"/>
      <c r="H882" s="16"/>
    </row>
    <row r="883" spans="7:8" s="7" customFormat="1" x14ac:dyDescent="0.25">
      <c r="G883" s="14"/>
      <c r="H883" s="16"/>
    </row>
    <row r="884" spans="7:8" s="7" customFormat="1" x14ac:dyDescent="0.25">
      <c r="G884" s="14"/>
      <c r="H884" s="16"/>
    </row>
    <row r="885" spans="7:8" s="7" customFormat="1" x14ac:dyDescent="0.25">
      <c r="G885" s="14"/>
      <c r="H885" s="16"/>
    </row>
    <row r="886" spans="7:8" s="7" customFormat="1" x14ac:dyDescent="0.25">
      <c r="G886" s="14"/>
      <c r="H886" s="16"/>
    </row>
    <row r="887" spans="7:8" s="7" customFormat="1" x14ac:dyDescent="0.25">
      <c r="G887" s="14"/>
      <c r="H887" s="16"/>
    </row>
    <row r="888" spans="7:8" s="7" customFormat="1" x14ac:dyDescent="0.25">
      <c r="G888" s="14"/>
      <c r="H888" s="16"/>
    </row>
    <row r="889" spans="7:8" s="7" customFormat="1" x14ac:dyDescent="0.25">
      <c r="G889" s="14"/>
      <c r="H889" s="16"/>
    </row>
    <row r="890" spans="7:8" s="7" customFormat="1" x14ac:dyDescent="0.25">
      <c r="G890" s="14"/>
      <c r="H890" s="16"/>
    </row>
    <row r="891" spans="7:8" s="7" customFormat="1" x14ac:dyDescent="0.25">
      <c r="G891" s="14"/>
      <c r="H891" s="16"/>
    </row>
    <row r="892" spans="7:8" s="7" customFormat="1" x14ac:dyDescent="0.25">
      <c r="G892" s="14"/>
      <c r="H892" s="16"/>
    </row>
    <row r="893" spans="7:8" s="7" customFormat="1" x14ac:dyDescent="0.25">
      <c r="G893" s="14"/>
      <c r="H893" s="16"/>
    </row>
    <row r="894" spans="7:8" s="7" customFormat="1" x14ac:dyDescent="0.25">
      <c r="G894" s="14"/>
      <c r="H894" s="16"/>
    </row>
    <row r="895" spans="7:8" s="7" customFormat="1" x14ac:dyDescent="0.25">
      <c r="G895" s="14"/>
      <c r="H895" s="16"/>
    </row>
    <row r="896" spans="7:8" s="7" customFormat="1" x14ac:dyDescent="0.25">
      <c r="G896" s="14"/>
      <c r="H896" s="16"/>
    </row>
    <row r="897" spans="7:8" s="7" customFormat="1" x14ac:dyDescent="0.25">
      <c r="G897" s="14"/>
      <c r="H897" s="16"/>
    </row>
    <row r="898" spans="7:8" s="7" customFormat="1" x14ac:dyDescent="0.25">
      <c r="G898" s="14"/>
      <c r="H898" s="16"/>
    </row>
    <row r="899" spans="7:8" s="7" customFormat="1" x14ac:dyDescent="0.25">
      <c r="G899" s="14"/>
      <c r="H899" s="16"/>
    </row>
    <row r="900" spans="7:8" s="7" customFormat="1" x14ac:dyDescent="0.25">
      <c r="G900" s="14"/>
      <c r="H900" s="16"/>
    </row>
    <row r="901" spans="7:8" s="7" customFormat="1" x14ac:dyDescent="0.25">
      <c r="G901" s="14"/>
      <c r="H901" s="16"/>
    </row>
    <row r="902" spans="7:8" s="7" customFormat="1" x14ac:dyDescent="0.25">
      <c r="G902" s="14"/>
      <c r="H902" s="16"/>
    </row>
    <row r="903" spans="7:8" s="7" customFormat="1" x14ac:dyDescent="0.25">
      <c r="G903" s="14"/>
      <c r="H903" s="16"/>
    </row>
    <row r="904" spans="7:8" s="7" customFormat="1" x14ac:dyDescent="0.25">
      <c r="G904" s="14"/>
      <c r="H904" s="16"/>
    </row>
    <row r="905" spans="7:8" s="7" customFormat="1" x14ac:dyDescent="0.25">
      <c r="G905" s="14"/>
      <c r="H905" s="16"/>
    </row>
    <row r="906" spans="7:8" s="7" customFormat="1" x14ac:dyDescent="0.25">
      <c r="G906" s="14"/>
      <c r="H906" s="16"/>
    </row>
    <row r="907" spans="7:8" s="7" customFormat="1" x14ac:dyDescent="0.25">
      <c r="G907" s="14"/>
      <c r="H907" s="16"/>
    </row>
    <row r="908" spans="7:8" s="7" customFormat="1" x14ac:dyDescent="0.25">
      <c r="G908" s="14"/>
      <c r="H908" s="16"/>
    </row>
    <row r="909" spans="7:8" s="7" customFormat="1" x14ac:dyDescent="0.25">
      <c r="G909" s="14"/>
      <c r="H909" s="16"/>
    </row>
    <row r="910" spans="7:8" s="7" customFormat="1" x14ac:dyDescent="0.25">
      <c r="G910" s="14"/>
      <c r="H910" s="16"/>
    </row>
    <row r="911" spans="7:8" s="7" customFormat="1" x14ac:dyDescent="0.25">
      <c r="G911" s="14"/>
      <c r="H911" s="16"/>
    </row>
    <row r="912" spans="7:8" s="7" customFormat="1" x14ac:dyDescent="0.25">
      <c r="G912" s="14"/>
      <c r="H912" s="16"/>
    </row>
    <row r="913" spans="7:8" s="7" customFormat="1" x14ac:dyDescent="0.25">
      <c r="G913" s="14"/>
      <c r="H913" s="16"/>
    </row>
    <row r="914" spans="7:8" s="7" customFormat="1" x14ac:dyDescent="0.25">
      <c r="G914" s="14"/>
      <c r="H914" s="16"/>
    </row>
    <row r="915" spans="7:8" s="7" customFormat="1" x14ac:dyDescent="0.25">
      <c r="G915" s="14"/>
      <c r="H915" s="16"/>
    </row>
    <row r="916" spans="7:8" s="7" customFormat="1" x14ac:dyDescent="0.25">
      <c r="G916" s="14"/>
      <c r="H916" s="16"/>
    </row>
    <row r="917" spans="7:8" s="7" customFormat="1" x14ac:dyDescent="0.25">
      <c r="G917" s="14"/>
      <c r="H917" s="16"/>
    </row>
    <row r="918" spans="7:8" s="7" customFormat="1" x14ac:dyDescent="0.25">
      <c r="G918" s="14"/>
      <c r="H918" s="16"/>
    </row>
    <row r="919" spans="7:8" s="7" customFormat="1" x14ac:dyDescent="0.25">
      <c r="G919" s="14"/>
      <c r="H919" s="16"/>
    </row>
    <row r="920" spans="7:8" s="7" customFormat="1" x14ac:dyDescent="0.25">
      <c r="G920" s="14"/>
      <c r="H920" s="16"/>
    </row>
    <row r="921" spans="7:8" s="7" customFormat="1" x14ac:dyDescent="0.25">
      <c r="G921" s="14"/>
      <c r="H921" s="16"/>
    </row>
    <row r="922" spans="7:8" s="7" customFormat="1" x14ac:dyDescent="0.25">
      <c r="G922" s="14"/>
      <c r="H922" s="16"/>
    </row>
    <row r="923" spans="7:8" s="7" customFormat="1" x14ac:dyDescent="0.25">
      <c r="G923" s="14"/>
      <c r="H923" s="16"/>
    </row>
    <row r="924" spans="7:8" s="7" customFormat="1" x14ac:dyDescent="0.25">
      <c r="G924" s="14"/>
      <c r="H924" s="16"/>
    </row>
    <row r="925" spans="7:8" s="7" customFormat="1" x14ac:dyDescent="0.25">
      <c r="G925" s="14"/>
      <c r="H925" s="16"/>
    </row>
    <row r="926" spans="7:8" s="7" customFormat="1" x14ac:dyDescent="0.25">
      <c r="G926" s="14"/>
      <c r="H926" s="16"/>
    </row>
    <row r="927" spans="7:8" s="7" customFormat="1" x14ac:dyDescent="0.25">
      <c r="G927" s="14"/>
      <c r="H927" s="16"/>
    </row>
    <row r="928" spans="7:8" s="7" customFormat="1" x14ac:dyDescent="0.25">
      <c r="G928" s="14"/>
      <c r="H928" s="16"/>
    </row>
    <row r="929" spans="7:8" s="7" customFormat="1" x14ac:dyDescent="0.25">
      <c r="G929" s="14"/>
      <c r="H929" s="16"/>
    </row>
    <row r="930" spans="7:8" s="7" customFormat="1" x14ac:dyDescent="0.25">
      <c r="G930" s="14"/>
      <c r="H930" s="16"/>
    </row>
    <row r="931" spans="7:8" s="7" customFormat="1" x14ac:dyDescent="0.25">
      <c r="G931" s="14"/>
      <c r="H931" s="16"/>
    </row>
    <row r="932" spans="7:8" s="7" customFormat="1" x14ac:dyDescent="0.25">
      <c r="G932" s="14"/>
      <c r="H932" s="16"/>
    </row>
    <row r="933" spans="7:8" s="7" customFormat="1" x14ac:dyDescent="0.25">
      <c r="G933" s="14"/>
      <c r="H933" s="16"/>
    </row>
    <row r="934" spans="7:8" s="7" customFormat="1" x14ac:dyDescent="0.25">
      <c r="G934" s="14"/>
      <c r="H934" s="16"/>
    </row>
    <row r="935" spans="7:8" s="7" customFormat="1" x14ac:dyDescent="0.25">
      <c r="G935" s="14"/>
      <c r="H935" s="16"/>
    </row>
    <row r="936" spans="7:8" s="7" customFormat="1" x14ac:dyDescent="0.25">
      <c r="G936" s="14"/>
      <c r="H936" s="16"/>
    </row>
    <row r="937" spans="7:8" s="7" customFormat="1" x14ac:dyDescent="0.25">
      <c r="G937" s="14"/>
      <c r="H937" s="16"/>
    </row>
    <row r="938" spans="7:8" s="7" customFormat="1" x14ac:dyDescent="0.25">
      <c r="G938" s="14"/>
      <c r="H938" s="16"/>
    </row>
    <row r="939" spans="7:8" s="7" customFormat="1" x14ac:dyDescent="0.25">
      <c r="G939" s="14"/>
      <c r="H939" s="16"/>
    </row>
    <row r="940" spans="7:8" s="7" customFormat="1" x14ac:dyDescent="0.25">
      <c r="G940" s="14"/>
      <c r="H940" s="16"/>
    </row>
    <row r="941" spans="7:8" s="7" customFormat="1" x14ac:dyDescent="0.25">
      <c r="G941" s="14"/>
      <c r="H941" s="16"/>
    </row>
    <row r="942" spans="7:8" s="7" customFormat="1" x14ac:dyDescent="0.25">
      <c r="G942" s="14"/>
      <c r="H942" s="16"/>
    </row>
    <row r="943" spans="7:8" s="7" customFormat="1" x14ac:dyDescent="0.25">
      <c r="G943" s="14"/>
      <c r="H943" s="16"/>
    </row>
    <row r="944" spans="7:8" s="7" customFormat="1" x14ac:dyDescent="0.25">
      <c r="G944" s="14"/>
      <c r="H944" s="16"/>
    </row>
    <row r="945" spans="7:8" s="7" customFormat="1" x14ac:dyDescent="0.25">
      <c r="G945" s="14"/>
      <c r="H945" s="16"/>
    </row>
    <row r="946" spans="7:8" s="7" customFormat="1" x14ac:dyDescent="0.25">
      <c r="G946" s="14"/>
      <c r="H946" s="16"/>
    </row>
    <row r="947" spans="7:8" s="7" customFormat="1" x14ac:dyDescent="0.25">
      <c r="G947" s="14"/>
      <c r="H947" s="16"/>
    </row>
    <row r="948" spans="7:8" s="7" customFormat="1" x14ac:dyDescent="0.25">
      <c r="G948" s="14"/>
      <c r="H948" s="16"/>
    </row>
    <row r="949" spans="7:8" s="7" customFormat="1" x14ac:dyDescent="0.25">
      <c r="G949" s="14"/>
      <c r="H949" s="16"/>
    </row>
    <row r="950" spans="7:8" s="7" customFormat="1" x14ac:dyDescent="0.25">
      <c r="G950" s="14"/>
      <c r="H950" s="16"/>
    </row>
    <row r="951" spans="7:8" s="7" customFormat="1" x14ac:dyDescent="0.25">
      <c r="G951" s="14"/>
      <c r="H951" s="16"/>
    </row>
    <row r="952" spans="7:8" s="7" customFormat="1" x14ac:dyDescent="0.25">
      <c r="G952" s="14"/>
      <c r="H952" s="16"/>
    </row>
    <row r="953" spans="7:8" s="7" customFormat="1" x14ac:dyDescent="0.25">
      <c r="G953" s="14"/>
      <c r="H953" s="16"/>
    </row>
    <row r="954" spans="7:8" s="7" customFormat="1" x14ac:dyDescent="0.25">
      <c r="G954" s="14"/>
      <c r="H954" s="16"/>
    </row>
    <row r="955" spans="7:8" s="7" customFormat="1" x14ac:dyDescent="0.25">
      <c r="G955" s="14"/>
      <c r="H955" s="16"/>
    </row>
    <row r="956" spans="7:8" s="7" customFormat="1" x14ac:dyDescent="0.25">
      <c r="G956" s="14"/>
      <c r="H956" s="16"/>
    </row>
    <row r="957" spans="7:8" s="7" customFormat="1" x14ac:dyDescent="0.25">
      <c r="G957" s="14"/>
      <c r="H957" s="16"/>
    </row>
    <row r="958" spans="7:8" s="7" customFormat="1" x14ac:dyDescent="0.25">
      <c r="G958" s="14"/>
      <c r="H958" s="16"/>
    </row>
    <row r="959" spans="7:8" s="7" customFormat="1" x14ac:dyDescent="0.25">
      <c r="G959" s="14"/>
      <c r="H959" s="16"/>
    </row>
    <row r="960" spans="7:8" s="7" customFormat="1" x14ac:dyDescent="0.25">
      <c r="G960" s="14"/>
      <c r="H960" s="16"/>
    </row>
    <row r="961" spans="7:8" s="7" customFormat="1" x14ac:dyDescent="0.25">
      <c r="G961" s="14"/>
      <c r="H961" s="16"/>
    </row>
    <row r="962" spans="7:8" s="7" customFormat="1" x14ac:dyDescent="0.25">
      <c r="G962" s="14"/>
      <c r="H962" s="16"/>
    </row>
    <row r="963" spans="7:8" s="7" customFormat="1" x14ac:dyDescent="0.25">
      <c r="G963" s="14"/>
      <c r="H963" s="16"/>
    </row>
    <row r="964" spans="7:8" s="7" customFormat="1" x14ac:dyDescent="0.25">
      <c r="G964" s="14"/>
      <c r="H964" s="16"/>
    </row>
    <row r="965" spans="7:8" s="7" customFormat="1" x14ac:dyDescent="0.25">
      <c r="G965" s="14"/>
      <c r="H965" s="16"/>
    </row>
    <row r="966" spans="7:8" s="7" customFormat="1" x14ac:dyDescent="0.25">
      <c r="G966" s="14"/>
      <c r="H966" s="16"/>
    </row>
    <row r="967" spans="7:8" s="7" customFormat="1" x14ac:dyDescent="0.25">
      <c r="G967" s="14"/>
      <c r="H967" s="16"/>
    </row>
    <row r="968" spans="7:8" s="7" customFormat="1" x14ac:dyDescent="0.25">
      <c r="G968" s="14"/>
      <c r="H968" s="16"/>
    </row>
    <row r="969" spans="7:8" s="7" customFormat="1" x14ac:dyDescent="0.25">
      <c r="G969" s="14"/>
      <c r="H969" s="16"/>
    </row>
    <row r="970" spans="7:8" s="7" customFormat="1" x14ac:dyDescent="0.25">
      <c r="G970" s="14"/>
      <c r="H970" s="16"/>
    </row>
    <row r="971" spans="7:8" s="7" customFormat="1" x14ac:dyDescent="0.25">
      <c r="G971" s="14"/>
      <c r="H971" s="16"/>
    </row>
    <row r="972" spans="7:8" s="7" customFormat="1" x14ac:dyDescent="0.25">
      <c r="G972" s="14"/>
      <c r="H972" s="16"/>
    </row>
    <row r="973" spans="7:8" s="7" customFormat="1" x14ac:dyDescent="0.25">
      <c r="G973" s="14"/>
      <c r="H973" s="16"/>
    </row>
    <row r="974" spans="7:8" s="7" customFormat="1" x14ac:dyDescent="0.25">
      <c r="G974" s="14"/>
      <c r="H974" s="16"/>
    </row>
    <row r="975" spans="7:8" s="7" customFormat="1" x14ac:dyDescent="0.25">
      <c r="G975" s="14"/>
      <c r="H975" s="16"/>
    </row>
    <row r="976" spans="7:8" s="7" customFormat="1" x14ac:dyDescent="0.25">
      <c r="G976" s="14"/>
      <c r="H976" s="16"/>
    </row>
    <row r="977" spans="7:8" s="7" customFormat="1" x14ac:dyDescent="0.25">
      <c r="G977" s="14"/>
      <c r="H977" s="16"/>
    </row>
    <row r="978" spans="7:8" s="7" customFormat="1" x14ac:dyDescent="0.25">
      <c r="G978" s="14"/>
      <c r="H978" s="16"/>
    </row>
    <row r="979" spans="7:8" s="7" customFormat="1" x14ac:dyDescent="0.25">
      <c r="G979" s="14"/>
      <c r="H979" s="16"/>
    </row>
    <row r="980" spans="7:8" s="7" customFormat="1" x14ac:dyDescent="0.25">
      <c r="G980" s="14"/>
      <c r="H980" s="16"/>
    </row>
    <row r="981" spans="7:8" s="7" customFormat="1" x14ac:dyDescent="0.25">
      <c r="G981" s="14"/>
      <c r="H981" s="16"/>
    </row>
    <row r="982" spans="7:8" s="7" customFormat="1" x14ac:dyDescent="0.25">
      <c r="G982" s="14"/>
      <c r="H982" s="16"/>
    </row>
    <row r="983" spans="7:8" s="7" customFormat="1" x14ac:dyDescent="0.25">
      <c r="G983" s="14"/>
      <c r="H983" s="16"/>
    </row>
    <row r="984" spans="7:8" s="7" customFormat="1" x14ac:dyDescent="0.25">
      <c r="G984" s="14"/>
      <c r="H984" s="16"/>
    </row>
    <row r="985" spans="7:8" s="7" customFormat="1" x14ac:dyDescent="0.25">
      <c r="G985" s="14"/>
      <c r="H985" s="16"/>
    </row>
    <row r="986" spans="7:8" s="7" customFormat="1" x14ac:dyDescent="0.25">
      <c r="G986" s="14"/>
      <c r="H986" s="16"/>
    </row>
    <row r="987" spans="7:8" s="7" customFormat="1" x14ac:dyDescent="0.25">
      <c r="G987" s="14"/>
      <c r="H987" s="16"/>
    </row>
    <row r="988" spans="7:8" s="7" customFormat="1" x14ac:dyDescent="0.25">
      <c r="G988" s="14"/>
      <c r="H988" s="16"/>
    </row>
    <row r="989" spans="7:8" s="7" customFormat="1" x14ac:dyDescent="0.25">
      <c r="G989" s="14"/>
      <c r="H989" s="16"/>
    </row>
    <row r="990" spans="7:8" s="7" customFormat="1" x14ac:dyDescent="0.25">
      <c r="G990" s="14"/>
      <c r="H990" s="16"/>
    </row>
    <row r="991" spans="7:8" s="7" customFormat="1" x14ac:dyDescent="0.25">
      <c r="G991" s="14"/>
      <c r="H991" s="16"/>
    </row>
    <row r="992" spans="7:8" s="7" customFormat="1" x14ac:dyDescent="0.25">
      <c r="G992" s="14"/>
      <c r="H992" s="16"/>
    </row>
    <row r="993" spans="7:8" s="7" customFormat="1" x14ac:dyDescent="0.25">
      <c r="G993" s="14"/>
      <c r="H993" s="16"/>
    </row>
    <row r="994" spans="7:8" s="7" customFormat="1" x14ac:dyDescent="0.25">
      <c r="G994" s="14"/>
      <c r="H994" s="16"/>
    </row>
    <row r="995" spans="7:8" s="7" customFormat="1" x14ac:dyDescent="0.25">
      <c r="G995" s="14"/>
      <c r="H995" s="16"/>
    </row>
    <row r="996" spans="7:8" s="7" customFormat="1" x14ac:dyDescent="0.25">
      <c r="G996" s="14"/>
      <c r="H996" s="16"/>
    </row>
    <row r="997" spans="7:8" s="7" customFormat="1" x14ac:dyDescent="0.25">
      <c r="G997" s="14"/>
      <c r="H997" s="16"/>
    </row>
    <row r="998" spans="7:8" s="7" customFormat="1" x14ac:dyDescent="0.25">
      <c r="G998" s="14"/>
      <c r="H998" s="16"/>
    </row>
    <row r="999" spans="7:8" s="7" customFormat="1" x14ac:dyDescent="0.25">
      <c r="G999" s="14"/>
      <c r="H999" s="16"/>
    </row>
    <row r="1000" spans="7:8" s="7" customFormat="1" x14ac:dyDescent="0.25">
      <c r="G1000" s="14"/>
      <c r="H1000" s="16"/>
    </row>
    <row r="1001" spans="7:8" s="7" customFormat="1" x14ac:dyDescent="0.25">
      <c r="G1001" s="14"/>
      <c r="H1001" s="16"/>
    </row>
    <row r="1002" spans="7:8" s="7" customFormat="1" x14ac:dyDescent="0.25">
      <c r="G1002" s="14"/>
      <c r="H1002" s="16"/>
    </row>
    <row r="1003" spans="7:8" s="7" customFormat="1" x14ac:dyDescent="0.25">
      <c r="G1003" s="14"/>
      <c r="H1003" s="16"/>
    </row>
    <row r="1004" spans="7:8" s="7" customFormat="1" x14ac:dyDescent="0.25">
      <c r="G1004" s="14"/>
      <c r="H1004" s="16"/>
    </row>
    <row r="1005" spans="7:8" s="7" customFormat="1" x14ac:dyDescent="0.25">
      <c r="G1005" s="14"/>
      <c r="H1005" s="16"/>
    </row>
    <row r="1006" spans="7:8" s="7" customFormat="1" x14ac:dyDescent="0.25">
      <c r="G1006" s="14"/>
      <c r="H1006" s="16"/>
    </row>
    <row r="1007" spans="7:8" s="7" customFormat="1" x14ac:dyDescent="0.25">
      <c r="G1007" s="14"/>
      <c r="H1007" s="16"/>
    </row>
    <row r="1008" spans="7:8" s="7" customFormat="1" x14ac:dyDescent="0.25">
      <c r="G1008" s="14"/>
      <c r="H1008" s="16"/>
    </row>
    <row r="1009" spans="7:8" s="7" customFormat="1" x14ac:dyDescent="0.25">
      <c r="G1009" s="14"/>
      <c r="H1009" s="16"/>
    </row>
    <row r="1010" spans="7:8" s="7" customFormat="1" x14ac:dyDescent="0.25">
      <c r="G1010" s="14"/>
      <c r="H1010" s="16"/>
    </row>
    <row r="1011" spans="7:8" s="7" customFormat="1" x14ac:dyDescent="0.25">
      <c r="G1011" s="14"/>
      <c r="H1011" s="16"/>
    </row>
    <row r="1012" spans="7:8" s="7" customFormat="1" x14ac:dyDescent="0.25">
      <c r="G1012" s="14"/>
      <c r="H1012" s="16"/>
    </row>
    <row r="1013" spans="7:8" s="7" customFormat="1" x14ac:dyDescent="0.25">
      <c r="G1013" s="14"/>
      <c r="H1013" s="16"/>
    </row>
    <row r="1014" spans="7:8" s="7" customFormat="1" x14ac:dyDescent="0.25">
      <c r="G1014" s="14"/>
      <c r="H1014" s="16"/>
    </row>
    <row r="1015" spans="7:8" s="7" customFormat="1" x14ac:dyDescent="0.25">
      <c r="G1015" s="14"/>
      <c r="H1015" s="16"/>
    </row>
    <row r="1016" spans="7:8" s="7" customFormat="1" x14ac:dyDescent="0.25">
      <c r="G1016" s="14"/>
      <c r="H1016" s="16"/>
    </row>
    <row r="1017" spans="7:8" s="7" customFormat="1" x14ac:dyDescent="0.25">
      <c r="G1017" s="14"/>
      <c r="H1017" s="16"/>
    </row>
    <row r="1018" spans="7:8" s="7" customFormat="1" x14ac:dyDescent="0.25">
      <c r="G1018" s="14"/>
      <c r="H1018" s="16"/>
    </row>
    <row r="1019" spans="7:8" s="7" customFormat="1" x14ac:dyDescent="0.25">
      <c r="G1019" s="14"/>
      <c r="H1019" s="16"/>
    </row>
    <row r="1020" spans="7:8" s="7" customFormat="1" x14ac:dyDescent="0.25">
      <c r="G1020" s="14"/>
      <c r="H1020" s="16"/>
    </row>
    <row r="1021" spans="7:8" s="7" customFormat="1" x14ac:dyDescent="0.25">
      <c r="G1021" s="14"/>
      <c r="H1021" s="16"/>
    </row>
    <row r="1022" spans="7:8" s="7" customFormat="1" x14ac:dyDescent="0.25">
      <c r="G1022" s="14"/>
      <c r="H1022" s="16"/>
    </row>
    <row r="1023" spans="7:8" s="7" customFormat="1" x14ac:dyDescent="0.25">
      <c r="G1023" s="14"/>
      <c r="H1023" s="16"/>
    </row>
    <row r="1024" spans="7:8" s="7" customFormat="1" x14ac:dyDescent="0.25">
      <c r="G1024" s="14"/>
      <c r="H1024" s="16"/>
    </row>
    <row r="1025" spans="7:8" s="7" customFormat="1" x14ac:dyDescent="0.25">
      <c r="G1025" s="14"/>
      <c r="H1025" s="16"/>
    </row>
    <row r="1026" spans="7:8" s="7" customFormat="1" x14ac:dyDescent="0.25">
      <c r="G1026" s="14"/>
      <c r="H1026" s="16"/>
    </row>
    <row r="1027" spans="7:8" s="7" customFormat="1" x14ac:dyDescent="0.25">
      <c r="G1027" s="14"/>
      <c r="H1027" s="16"/>
    </row>
    <row r="1028" spans="7:8" s="7" customFormat="1" x14ac:dyDescent="0.25">
      <c r="G1028" s="14"/>
      <c r="H1028" s="16"/>
    </row>
    <row r="1029" spans="7:8" s="7" customFormat="1" x14ac:dyDescent="0.25">
      <c r="G1029" s="14"/>
      <c r="H1029" s="16"/>
    </row>
    <row r="1030" spans="7:8" s="7" customFormat="1" x14ac:dyDescent="0.25">
      <c r="G1030" s="14"/>
      <c r="H1030" s="16"/>
    </row>
    <row r="1031" spans="7:8" s="7" customFormat="1" x14ac:dyDescent="0.25">
      <c r="G1031" s="14"/>
      <c r="H1031" s="16"/>
    </row>
    <row r="1032" spans="7:8" s="7" customFormat="1" x14ac:dyDescent="0.25">
      <c r="G1032" s="14"/>
      <c r="H1032" s="16"/>
    </row>
    <row r="1033" spans="7:8" s="7" customFormat="1" x14ac:dyDescent="0.25">
      <c r="G1033" s="14"/>
      <c r="H1033" s="16"/>
    </row>
    <row r="1034" spans="7:8" s="7" customFormat="1" x14ac:dyDescent="0.25">
      <c r="G1034" s="14"/>
      <c r="H1034" s="16"/>
    </row>
    <row r="1035" spans="7:8" s="7" customFormat="1" x14ac:dyDescent="0.25">
      <c r="G1035" s="14"/>
      <c r="H1035" s="16"/>
    </row>
    <row r="1036" spans="7:8" s="7" customFormat="1" x14ac:dyDescent="0.25">
      <c r="G1036" s="14"/>
      <c r="H1036" s="16"/>
    </row>
    <row r="1037" spans="7:8" s="7" customFormat="1" x14ac:dyDescent="0.25">
      <c r="G1037" s="14"/>
      <c r="H1037" s="16"/>
    </row>
    <row r="1038" spans="7:8" s="7" customFormat="1" x14ac:dyDescent="0.25">
      <c r="G1038" s="14"/>
      <c r="H1038" s="16"/>
    </row>
    <row r="1039" spans="7:8" s="7" customFormat="1" x14ac:dyDescent="0.25">
      <c r="G1039" s="14"/>
      <c r="H1039" s="16"/>
    </row>
    <row r="1040" spans="7:8" s="7" customFormat="1" x14ac:dyDescent="0.25">
      <c r="G1040" s="14"/>
      <c r="H1040" s="16"/>
    </row>
    <row r="1041" spans="7:8" s="7" customFormat="1" x14ac:dyDescent="0.25">
      <c r="G1041" s="14"/>
      <c r="H1041" s="16"/>
    </row>
    <row r="1042" spans="7:8" s="7" customFormat="1" x14ac:dyDescent="0.25">
      <c r="G1042" s="14"/>
      <c r="H1042" s="16"/>
    </row>
    <row r="1043" spans="7:8" s="7" customFormat="1" x14ac:dyDescent="0.25">
      <c r="G1043" s="14"/>
      <c r="H1043" s="16"/>
    </row>
    <row r="1044" spans="7:8" s="7" customFormat="1" x14ac:dyDescent="0.25">
      <c r="G1044" s="14"/>
      <c r="H1044" s="16"/>
    </row>
    <row r="1045" spans="7:8" s="7" customFormat="1" x14ac:dyDescent="0.25">
      <c r="G1045" s="14"/>
      <c r="H1045" s="16"/>
    </row>
    <row r="1046" spans="7:8" s="7" customFormat="1" x14ac:dyDescent="0.25">
      <c r="G1046" s="14"/>
      <c r="H1046" s="16"/>
    </row>
    <row r="1047" spans="7:8" s="7" customFormat="1" x14ac:dyDescent="0.25">
      <c r="G1047" s="14"/>
      <c r="H1047" s="16"/>
    </row>
    <row r="1048" spans="7:8" s="7" customFormat="1" x14ac:dyDescent="0.25">
      <c r="G1048" s="14"/>
      <c r="H1048" s="16"/>
    </row>
    <row r="1049" spans="7:8" s="7" customFormat="1" x14ac:dyDescent="0.25">
      <c r="G1049" s="14"/>
      <c r="H1049" s="16"/>
    </row>
    <row r="1050" spans="7:8" s="7" customFormat="1" x14ac:dyDescent="0.25">
      <c r="G1050" s="14"/>
      <c r="H1050" s="16"/>
    </row>
    <row r="1051" spans="7:8" s="7" customFormat="1" x14ac:dyDescent="0.25">
      <c r="G1051" s="14"/>
      <c r="H1051" s="16"/>
    </row>
    <row r="1052" spans="7:8" s="7" customFormat="1" x14ac:dyDescent="0.25">
      <c r="G1052" s="14"/>
      <c r="H1052" s="16"/>
    </row>
    <row r="1053" spans="7:8" s="7" customFormat="1" x14ac:dyDescent="0.25">
      <c r="G1053" s="14"/>
      <c r="H1053" s="16"/>
    </row>
    <row r="1054" spans="7:8" s="7" customFormat="1" x14ac:dyDescent="0.25">
      <c r="G1054" s="14"/>
      <c r="H1054" s="16"/>
    </row>
    <row r="1055" spans="7:8" s="7" customFormat="1" x14ac:dyDescent="0.25">
      <c r="G1055" s="14"/>
      <c r="H1055" s="16"/>
    </row>
    <row r="1056" spans="7:8" s="7" customFormat="1" x14ac:dyDescent="0.25">
      <c r="G1056" s="14"/>
      <c r="H1056" s="16"/>
    </row>
    <row r="1057" spans="7:8" s="7" customFormat="1" x14ac:dyDescent="0.25">
      <c r="G1057" s="14"/>
      <c r="H1057" s="16"/>
    </row>
    <row r="1058" spans="7:8" s="7" customFormat="1" x14ac:dyDescent="0.25">
      <c r="G1058" s="14"/>
      <c r="H1058" s="16"/>
    </row>
    <row r="1059" spans="7:8" s="7" customFormat="1" x14ac:dyDescent="0.25">
      <c r="G1059" s="14"/>
      <c r="H1059" s="16"/>
    </row>
    <row r="1060" spans="7:8" s="7" customFormat="1" x14ac:dyDescent="0.25">
      <c r="G1060" s="14"/>
      <c r="H1060" s="16"/>
    </row>
    <row r="1061" spans="7:8" s="7" customFormat="1" x14ac:dyDescent="0.25">
      <c r="G1061" s="14"/>
      <c r="H1061" s="16"/>
    </row>
    <row r="1062" spans="7:8" s="7" customFormat="1" x14ac:dyDescent="0.25">
      <c r="G1062" s="14"/>
      <c r="H1062" s="16"/>
    </row>
    <row r="1063" spans="7:8" s="7" customFormat="1" x14ac:dyDescent="0.25">
      <c r="G1063" s="14"/>
      <c r="H1063" s="16"/>
    </row>
    <row r="1064" spans="7:8" s="7" customFormat="1" x14ac:dyDescent="0.25">
      <c r="G1064" s="14"/>
      <c r="H1064" s="16"/>
    </row>
    <row r="1065" spans="7:8" s="7" customFormat="1" x14ac:dyDescent="0.25">
      <c r="G1065" s="14"/>
      <c r="H1065" s="16"/>
    </row>
    <row r="1066" spans="7:8" s="7" customFormat="1" x14ac:dyDescent="0.25">
      <c r="G1066" s="14"/>
      <c r="H1066" s="16"/>
    </row>
    <row r="1067" spans="7:8" s="7" customFormat="1" x14ac:dyDescent="0.25">
      <c r="G1067" s="14"/>
      <c r="H1067" s="16"/>
    </row>
    <row r="1068" spans="7:8" s="7" customFormat="1" x14ac:dyDescent="0.25">
      <c r="G1068" s="14"/>
      <c r="H1068" s="16"/>
    </row>
    <row r="1069" spans="7:8" s="7" customFormat="1" x14ac:dyDescent="0.25">
      <c r="G1069" s="14"/>
      <c r="H1069" s="16"/>
    </row>
    <row r="1070" spans="7:8" s="7" customFormat="1" x14ac:dyDescent="0.25">
      <c r="G1070" s="14"/>
      <c r="H1070" s="16"/>
    </row>
    <row r="1071" spans="7:8" s="7" customFormat="1" x14ac:dyDescent="0.25">
      <c r="G1071" s="14"/>
      <c r="H1071" s="16"/>
    </row>
    <row r="1072" spans="7:8" s="7" customFormat="1" x14ac:dyDescent="0.25">
      <c r="G1072" s="14"/>
      <c r="H1072" s="16"/>
    </row>
    <row r="1073" spans="7:8" s="7" customFormat="1" x14ac:dyDescent="0.25">
      <c r="G1073" s="14"/>
      <c r="H1073" s="16"/>
    </row>
    <row r="1074" spans="7:8" s="7" customFormat="1" x14ac:dyDescent="0.25">
      <c r="G1074" s="14"/>
      <c r="H1074" s="16"/>
    </row>
    <row r="1075" spans="7:8" s="7" customFormat="1" x14ac:dyDescent="0.25">
      <c r="G1075" s="14"/>
      <c r="H1075" s="16"/>
    </row>
    <row r="1076" spans="7:8" s="7" customFormat="1" x14ac:dyDescent="0.25">
      <c r="G1076" s="14"/>
      <c r="H1076" s="16"/>
    </row>
    <row r="1077" spans="7:8" s="7" customFormat="1" x14ac:dyDescent="0.25">
      <c r="G1077" s="14"/>
      <c r="H1077" s="16"/>
    </row>
    <row r="1078" spans="7:8" s="7" customFormat="1" x14ac:dyDescent="0.25">
      <c r="G1078" s="14"/>
      <c r="H1078" s="16"/>
    </row>
    <row r="1079" spans="7:8" s="7" customFormat="1" x14ac:dyDescent="0.25">
      <c r="G1079" s="14"/>
      <c r="H1079" s="16"/>
    </row>
    <row r="1080" spans="7:8" s="7" customFormat="1" x14ac:dyDescent="0.25">
      <c r="G1080" s="14"/>
      <c r="H1080" s="16"/>
    </row>
    <row r="1081" spans="7:8" s="7" customFormat="1" x14ac:dyDescent="0.25">
      <c r="G1081" s="14"/>
      <c r="H1081" s="16"/>
    </row>
    <row r="1082" spans="7:8" s="7" customFormat="1" x14ac:dyDescent="0.25">
      <c r="G1082" s="14"/>
      <c r="H1082" s="16"/>
    </row>
    <row r="1083" spans="7:8" s="7" customFormat="1" x14ac:dyDescent="0.25">
      <c r="G1083" s="14"/>
      <c r="H1083" s="16"/>
    </row>
    <row r="1084" spans="7:8" s="7" customFormat="1" x14ac:dyDescent="0.25">
      <c r="G1084" s="14"/>
      <c r="H1084" s="16"/>
    </row>
    <row r="1085" spans="7:8" s="7" customFormat="1" x14ac:dyDescent="0.25">
      <c r="G1085" s="14"/>
      <c r="H1085" s="16"/>
    </row>
    <row r="1086" spans="7:8" s="7" customFormat="1" x14ac:dyDescent="0.25">
      <c r="G1086" s="14"/>
      <c r="H1086" s="16"/>
    </row>
    <row r="1087" spans="7:8" s="7" customFormat="1" x14ac:dyDescent="0.25">
      <c r="G1087" s="14"/>
      <c r="H1087" s="16"/>
    </row>
    <row r="1088" spans="7:8" s="7" customFormat="1" x14ac:dyDescent="0.25">
      <c r="G1088" s="14"/>
      <c r="H1088" s="16"/>
    </row>
    <row r="1089" spans="7:8" s="7" customFormat="1" x14ac:dyDescent="0.25">
      <c r="G1089" s="14"/>
      <c r="H1089" s="16"/>
    </row>
    <row r="1090" spans="7:8" s="7" customFormat="1" x14ac:dyDescent="0.25">
      <c r="G1090" s="14"/>
      <c r="H1090" s="16"/>
    </row>
    <row r="1091" spans="7:8" s="7" customFormat="1" x14ac:dyDescent="0.25">
      <c r="G1091" s="14"/>
      <c r="H1091" s="16"/>
    </row>
    <row r="1092" spans="7:8" s="7" customFormat="1" x14ac:dyDescent="0.25">
      <c r="G1092" s="14"/>
      <c r="H1092" s="16"/>
    </row>
    <row r="1093" spans="7:8" s="7" customFormat="1" x14ac:dyDescent="0.25">
      <c r="G1093" s="14"/>
      <c r="H1093" s="16"/>
    </row>
    <row r="1094" spans="7:8" s="7" customFormat="1" x14ac:dyDescent="0.25">
      <c r="G1094" s="14"/>
      <c r="H1094" s="16"/>
    </row>
    <row r="1095" spans="7:8" s="7" customFormat="1" x14ac:dyDescent="0.25">
      <c r="G1095" s="14"/>
      <c r="H1095" s="16"/>
    </row>
    <row r="1096" spans="7:8" s="7" customFormat="1" x14ac:dyDescent="0.25">
      <c r="G1096" s="14"/>
      <c r="H1096" s="16"/>
    </row>
    <row r="1097" spans="7:8" s="7" customFormat="1" x14ac:dyDescent="0.25">
      <c r="G1097" s="14"/>
      <c r="H1097" s="16"/>
    </row>
    <row r="1098" spans="7:8" s="7" customFormat="1" x14ac:dyDescent="0.25">
      <c r="G1098" s="14"/>
      <c r="H1098" s="16"/>
    </row>
    <row r="1099" spans="7:8" s="7" customFormat="1" x14ac:dyDescent="0.25">
      <c r="G1099" s="14"/>
      <c r="H1099" s="16"/>
    </row>
    <row r="1100" spans="7:8" s="7" customFormat="1" x14ac:dyDescent="0.25">
      <c r="G1100" s="14"/>
      <c r="H1100" s="16"/>
    </row>
    <row r="1101" spans="7:8" s="7" customFormat="1" x14ac:dyDescent="0.25">
      <c r="G1101" s="14"/>
      <c r="H1101" s="16"/>
    </row>
    <row r="1102" spans="7:8" s="7" customFormat="1" x14ac:dyDescent="0.25">
      <c r="G1102" s="14"/>
      <c r="H1102" s="16"/>
    </row>
    <row r="1103" spans="7:8" s="7" customFormat="1" x14ac:dyDescent="0.25">
      <c r="G1103" s="14"/>
      <c r="H1103" s="16"/>
    </row>
    <row r="1104" spans="7:8" s="7" customFormat="1" x14ac:dyDescent="0.25">
      <c r="G1104" s="14"/>
      <c r="H1104" s="16"/>
    </row>
    <row r="1105" spans="7:8" s="7" customFormat="1" x14ac:dyDescent="0.25">
      <c r="G1105" s="14"/>
      <c r="H1105" s="16"/>
    </row>
    <row r="1106" spans="7:8" s="7" customFormat="1" x14ac:dyDescent="0.25">
      <c r="G1106" s="14"/>
      <c r="H1106" s="16"/>
    </row>
    <row r="1107" spans="7:8" s="7" customFormat="1" x14ac:dyDescent="0.25">
      <c r="G1107" s="14"/>
      <c r="H1107" s="16"/>
    </row>
    <row r="1108" spans="7:8" s="7" customFormat="1" x14ac:dyDescent="0.25">
      <c r="G1108" s="14"/>
      <c r="H1108" s="16"/>
    </row>
    <row r="1109" spans="7:8" s="7" customFormat="1" x14ac:dyDescent="0.25">
      <c r="G1109" s="14"/>
      <c r="H1109" s="16"/>
    </row>
    <row r="1110" spans="7:8" s="7" customFormat="1" x14ac:dyDescent="0.25">
      <c r="G1110" s="14"/>
      <c r="H1110" s="16"/>
    </row>
    <row r="1111" spans="7:8" s="7" customFormat="1" x14ac:dyDescent="0.25">
      <c r="G1111" s="14"/>
      <c r="H1111" s="16"/>
    </row>
    <row r="1112" spans="7:8" s="7" customFormat="1" x14ac:dyDescent="0.25">
      <c r="G1112" s="14"/>
      <c r="H1112" s="16"/>
    </row>
    <row r="1113" spans="7:8" s="7" customFormat="1" x14ac:dyDescent="0.25">
      <c r="G1113" s="14"/>
      <c r="H1113" s="16"/>
    </row>
    <row r="1114" spans="7:8" s="7" customFormat="1" x14ac:dyDescent="0.25">
      <c r="G1114" s="14"/>
      <c r="H1114" s="16"/>
    </row>
    <row r="1115" spans="7:8" s="7" customFormat="1" x14ac:dyDescent="0.25">
      <c r="G1115" s="14"/>
      <c r="H1115" s="16"/>
    </row>
    <row r="1116" spans="7:8" s="7" customFormat="1" x14ac:dyDescent="0.25">
      <c r="G1116" s="14"/>
      <c r="H1116" s="16"/>
    </row>
    <row r="1117" spans="7:8" s="7" customFormat="1" x14ac:dyDescent="0.25">
      <c r="G1117" s="14"/>
      <c r="H1117" s="16"/>
    </row>
    <row r="1118" spans="7:8" s="7" customFormat="1" x14ac:dyDescent="0.25">
      <c r="G1118" s="14"/>
      <c r="H1118" s="16"/>
    </row>
    <row r="1119" spans="7:8" s="7" customFormat="1" x14ac:dyDescent="0.25">
      <c r="G1119" s="14"/>
      <c r="H1119" s="16"/>
    </row>
    <row r="1120" spans="7:8" s="7" customFormat="1" x14ac:dyDescent="0.25">
      <c r="G1120" s="14"/>
      <c r="H1120" s="16"/>
    </row>
    <row r="1121" spans="7:8" s="7" customFormat="1" x14ac:dyDescent="0.25">
      <c r="G1121" s="14"/>
      <c r="H1121" s="16"/>
    </row>
    <row r="1122" spans="7:8" s="7" customFormat="1" x14ac:dyDescent="0.25">
      <c r="G1122" s="14"/>
      <c r="H1122" s="16"/>
    </row>
    <row r="1123" spans="7:8" s="7" customFormat="1" x14ac:dyDescent="0.25">
      <c r="G1123" s="14"/>
      <c r="H1123" s="16"/>
    </row>
    <row r="1124" spans="7:8" s="7" customFormat="1" x14ac:dyDescent="0.25">
      <c r="G1124" s="14"/>
      <c r="H1124" s="16"/>
    </row>
    <row r="1125" spans="7:8" s="7" customFormat="1" x14ac:dyDescent="0.25">
      <c r="G1125" s="14"/>
      <c r="H1125" s="16"/>
    </row>
    <row r="1126" spans="7:8" s="7" customFormat="1" x14ac:dyDescent="0.25">
      <c r="G1126" s="14"/>
      <c r="H1126" s="16"/>
    </row>
    <row r="1127" spans="7:8" s="7" customFormat="1" x14ac:dyDescent="0.25">
      <c r="G1127" s="14"/>
      <c r="H1127" s="16"/>
    </row>
    <row r="1128" spans="7:8" s="7" customFormat="1" x14ac:dyDescent="0.25">
      <c r="G1128" s="14"/>
      <c r="H1128" s="16"/>
    </row>
    <row r="1129" spans="7:8" s="7" customFormat="1" x14ac:dyDescent="0.25">
      <c r="G1129" s="14"/>
      <c r="H1129" s="16"/>
    </row>
    <row r="1130" spans="7:8" s="7" customFormat="1" x14ac:dyDescent="0.25">
      <c r="G1130" s="14"/>
      <c r="H1130" s="16"/>
    </row>
    <row r="1131" spans="7:8" s="7" customFormat="1" x14ac:dyDescent="0.25">
      <c r="G1131" s="14"/>
      <c r="H1131" s="16"/>
    </row>
    <row r="1132" spans="7:8" s="7" customFormat="1" x14ac:dyDescent="0.25">
      <c r="G1132" s="14"/>
      <c r="H1132" s="16"/>
    </row>
    <row r="1133" spans="7:8" s="7" customFormat="1" x14ac:dyDescent="0.25">
      <c r="G1133" s="14"/>
      <c r="H1133" s="16"/>
    </row>
    <row r="1134" spans="7:8" s="7" customFormat="1" x14ac:dyDescent="0.25">
      <c r="G1134" s="14"/>
      <c r="H1134" s="16"/>
    </row>
    <row r="1135" spans="7:8" s="7" customFormat="1" x14ac:dyDescent="0.25">
      <c r="G1135" s="14"/>
      <c r="H1135" s="16"/>
    </row>
    <row r="1136" spans="7:8" s="7" customFormat="1" x14ac:dyDescent="0.25">
      <c r="G1136" s="14"/>
      <c r="H1136" s="16"/>
    </row>
    <row r="1137" spans="7:8" s="7" customFormat="1" x14ac:dyDescent="0.25">
      <c r="G1137" s="14"/>
      <c r="H1137" s="16"/>
    </row>
    <row r="1138" spans="7:8" s="7" customFormat="1" x14ac:dyDescent="0.25">
      <c r="G1138" s="14"/>
      <c r="H1138" s="16"/>
    </row>
    <row r="1139" spans="7:8" s="7" customFormat="1" x14ac:dyDescent="0.25">
      <c r="G1139" s="14"/>
      <c r="H1139" s="16"/>
    </row>
    <row r="1140" spans="7:8" s="7" customFormat="1" x14ac:dyDescent="0.25">
      <c r="G1140" s="14"/>
      <c r="H1140" s="16"/>
    </row>
    <row r="1141" spans="7:8" s="7" customFormat="1" x14ac:dyDescent="0.25">
      <c r="G1141" s="14"/>
      <c r="H1141" s="16"/>
    </row>
    <row r="1142" spans="7:8" s="7" customFormat="1" x14ac:dyDescent="0.25">
      <c r="G1142" s="14"/>
      <c r="H1142" s="16"/>
    </row>
    <row r="1143" spans="7:8" s="7" customFormat="1" x14ac:dyDescent="0.25">
      <c r="G1143" s="14"/>
      <c r="H1143" s="16"/>
    </row>
    <row r="1144" spans="7:8" s="7" customFormat="1" x14ac:dyDescent="0.25">
      <c r="G1144" s="14"/>
      <c r="H1144" s="16"/>
    </row>
    <row r="1145" spans="7:8" s="7" customFormat="1" x14ac:dyDescent="0.25">
      <c r="G1145" s="14"/>
      <c r="H1145" s="16"/>
    </row>
    <row r="1146" spans="7:8" s="7" customFormat="1" x14ac:dyDescent="0.25">
      <c r="G1146" s="14"/>
      <c r="H1146" s="16"/>
    </row>
    <row r="1147" spans="7:8" s="7" customFormat="1" x14ac:dyDescent="0.25">
      <c r="G1147" s="14"/>
      <c r="H1147" s="16"/>
    </row>
    <row r="1148" spans="7:8" s="7" customFormat="1" x14ac:dyDescent="0.25">
      <c r="G1148" s="14"/>
      <c r="H1148" s="16"/>
    </row>
    <row r="1149" spans="7:8" s="7" customFormat="1" x14ac:dyDescent="0.25">
      <c r="G1149" s="14"/>
      <c r="H1149" s="16"/>
    </row>
    <row r="1150" spans="7:8" s="7" customFormat="1" x14ac:dyDescent="0.25">
      <c r="G1150" s="14"/>
      <c r="H1150" s="16"/>
    </row>
    <row r="1151" spans="7:8" s="7" customFormat="1" x14ac:dyDescent="0.25">
      <c r="G1151" s="14"/>
      <c r="H1151" s="16"/>
    </row>
    <row r="1152" spans="7:8" s="7" customFormat="1" x14ac:dyDescent="0.25">
      <c r="G1152" s="14"/>
      <c r="H1152" s="16"/>
    </row>
    <row r="1153" spans="7:8" s="7" customFormat="1" x14ac:dyDescent="0.25">
      <c r="G1153" s="14"/>
      <c r="H1153" s="16"/>
    </row>
    <row r="1154" spans="7:8" s="7" customFormat="1" x14ac:dyDescent="0.25">
      <c r="G1154" s="14"/>
      <c r="H1154" s="16"/>
    </row>
    <row r="1155" spans="7:8" s="7" customFormat="1" x14ac:dyDescent="0.25">
      <c r="G1155" s="14"/>
      <c r="H1155" s="16"/>
    </row>
    <row r="1156" spans="7:8" s="7" customFormat="1" x14ac:dyDescent="0.25">
      <c r="G1156" s="14"/>
      <c r="H1156" s="16"/>
    </row>
    <row r="1157" spans="7:8" s="7" customFormat="1" x14ac:dyDescent="0.25">
      <c r="G1157" s="14"/>
      <c r="H1157" s="16"/>
    </row>
    <row r="1158" spans="7:8" s="7" customFormat="1" x14ac:dyDescent="0.25">
      <c r="G1158" s="14"/>
      <c r="H1158" s="16"/>
    </row>
    <row r="1159" spans="7:8" s="7" customFormat="1" x14ac:dyDescent="0.25">
      <c r="G1159" s="14"/>
      <c r="H1159" s="16"/>
    </row>
    <row r="1160" spans="7:8" s="7" customFormat="1" x14ac:dyDescent="0.25">
      <c r="G1160" s="14"/>
      <c r="H1160" s="16"/>
    </row>
    <row r="1161" spans="7:8" s="7" customFormat="1" x14ac:dyDescent="0.25">
      <c r="G1161" s="14"/>
      <c r="H1161" s="16"/>
    </row>
    <row r="1162" spans="7:8" s="7" customFormat="1" x14ac:dyDescent="0.25">
      <c r="G1162" s="14"/>
      <c r="H1162" s="16"/>
    </row>
    <row r="1163" spans="7:8" s="7" customFormat="1" x14ac:dyDescent="0.25">
      <c r="G1163" s="14"/>
      <c r="H1163" s="16"/>
    </row>
    <row r="1164" spans="7:8" s="7" customFormat="1" x14ac:dyDescent="0.25">
      <c r="G1164" s="14"/>
      <c r="H1164" s="16"/>
    </row>
    <row r="1165" spans="7:8" s="7" customFormat="1" x14ac:dyDescent="0.25">
      <c r="G1165" s="14"/>
      <c r="H1165" s="16"/>
    </row>
    <row r="1166" spans="7:8" s="7" customFormat="1" x14ac:dyDescent="0.25">
      <c r="G1166" s="14"/>
      <c r="H1166" s="16"/>
    </row>
    <row r="1167" spans="7:8" s="7" customFormat="1" x14ac:dyDescent="0.25">
      <c r="G1167" s="14"/>
      <c r="H1167" s="16"/>
    </row>
    <row r="1168" spans="7:8" s="7" customFormat="1" x14ac:dyDescent="0.25">
      <c r="G1168" s="14"/>
      <c r="H1168" s="16"/>
    </row>
    <row r="1169" spans="7:8" s="7" customFormat="1" x14ac:dyDescent="0.25">
      <c r="G1169" s="14"/>
      <c r="H1169" s="16"/>
    </row>
    <row r="1170" spans="7:8" s="7" customFormat="1" x14ac:dyDescent="0.25">
      <c r="G1170" s="14"/>
      <c r="H1170" s="16"/>
    </row>
    <row r="1171" spans="7:8" s="7" customFormat="1" x14ac:dyDescent="0.25">
      <c r="G1171" s="14"/>
      <c r="H1171" s="16"/>
    </row>
    <row r="1172" spans="7:8" s="7" customFormat="1" x14ac:dyDescent="0.25">
      <c r="G1172" s="14"/>
      <c r="H1172" s="16"/>
    </row>
    <row r="1173" spans="7:8" s="7" customFormat="1" x14ac:dyDescent="0.25">
      <c r="G1173" s="14"/>
      <c r="H1173" s="16"/>
    </row>
    <row r="1174" spans="7:8" s="7" customFormat="1" x14ac:dyDescent="0.25">
      <c r="G1174" s="14"/>
      <c r="H1174" s="16"/>
    </row>
    <row r="1175" spans="7:8" s="7" customFormat="1" x14ac:dyDescent="0.25">
      <c r="G1175" s="14"/>
      <c r="H1175" s="16"/>
    </row>
    <row r="1176" spans="7:8" s="7" customFormat="1" x14ac:dyDescent="0.25">
      <c r="G1176" s="14"/>
      <c r="H1176" s="16"/>
    </row>
    <row r="1177" spans="7:8" s="7" customFormat="1" x14ac:dyDescent="0.25">
      <c r="G1177" s="14"/>
      <c r="H1177" s="16"/>
    </row>
    <row r="1178" spans="7:8" s="7" customFormat="1" x14ac:dyDescent="0.25">
      <c r="G1178" s="14"/>
      <c r="H1178" s="16"/>
    </row>
    <row r="1179" spans="7:8" s="7" customFormat="1" x14ac:dyDescent="0.25">
      <c r="G1179" s="14"/>
      <c r="H1179" s="16"/>
    </row>
    <row r="1180" spans="7:8" s="7" customFormat="1" x14ac:dyDescent="0.25">
      <c r="G1180" s="14"/>
      <c r="H1180" s="16"/>
    </row>
    <row r="1181" spans="7:8" s="7" customFormat="1" x14ac:dyDescent="0.25">
      <c r="G1181" s="14"/>
      <c r="H1181" s="16"/>
    </row>
    <row r="1182" spans="7:8" s="7" customFormat="1" x14ac:dyDescent="0.25">
      <c r="G1182" s="14"/>
      <c r="H1182" s="16"/>
    </row>
    <row r="1183" spans="7:8" s="7" customFormat="1" x14ac:dyDescent="0.25">
      <c r="G1183" s="14"/>
      <c r="H1183" s="16"/>
    </row>
    <row r="1184" spans="7:8" s="7" customFormat="1" x14ac:dyDescent="0.25">
      <c r="G1184" s="14"/>
      <c r="H1184" s="16"/>
    </row>
    <row r="1185" spans="7:8" s="7" customFormat="1" x14ac:dyDescent="0.25">
      <c r="G1185" s="14"/>
      <c r="H1185" s="16"/>
    </row>
    <row r="1186" spans="7:8" s="7" customFormat="1" x14ac:dyDescent="0.25">
      <c r="G1186" s="14"/>
      <c r="H1186" s="16"/>
    </row>
    <row r="1187" spans="7:8" s="7" customFormat="1" x14ac:dyDescent="0.25">
      <c r="G1187" s="14"/>
      <c r="H1187" s="16"/>
    </row>
    <row r="1188" spans="7:8" s="7" customFormat="1" x14ac:dyDescent="0.25">
      <c r="G1188" s="14"/>
      <c r="H1188" s="16"/>
    </row>
    <row r="1189" spans="7:8" s="7" customFormat="1" x14ac:dyDescent="0.25">
      <c r="G1189" s="14"/>
      <c r="H1189" s="16"/>
    </row>
    <row r="1190" spans="7:8" s="7" customFormat="1" x14ac:dyDescent="0.25">
      <c r="G1190" s="14"/>
      <c r="H1190" s="16"/>
    </row>
    <row r="1191" spans="7:8" s="7" customFormat="1" x14ac:dyDescent="0.25">
      <c r="G1191" s="14"/>
      <c r="H1191" s="16"/>
    </row>
    <row r="1192" spans="7:8" s="7" customFormat="1" x14ac:dyDescent="0.25">
      <c r="G1192" s="14"/>
      <c r="H1192" s="16"/>
    </row>
    <row r="1193" spans="7:8" s="7" customFormat="1" x14ac:dyDescent="0.25">
      <c r="G1193" s="14"/>
      <c r="H1193" s="16"/>
    </row>
    <row r="1194" spans="7:8" s="7" customFormat="1" x14ac:dyDescent="0.25">
      <c r="G1194" s="14"/>
      <c r="H1194" s="16"/>
    </row>
    <row r="1195" spans="7:8" s="7" customFormat="1" x14ac:dyDescent="0.25">
      <c r="G1195" s="14"/>
      <c r="H1195" s="16"/>
    </row>
    <row r="1196" spans="7:8" s="7" customFormat="1" x14ac:dyDescent="0.25">
      <c r="G1196" s="14"/>
      <c r="H1196" s="16"/>
    </row>
    <row r="1197" spans="7:8" s="7" customFormat="1" x14ac:dyDescent="0.25">
      <c r="G1197" s="14"/>
      <c r="H1197" s="16"/>
    </row>
    <row r="1198" spans="7:8" s="7" customFormat="1" x14ac:dyDescent="0.25">
      <c r="G1198" s="14"/>
      <c r="H1198" s="16"/>
    </row>
    <row r="1199" spans="7:8" s="7" customFormat="1" x14ac:dyDescent="0.25">
      <c r="G1199" s="14"/>
      <c r="H1199" s="16"/>
    </row>
    <row r="1200" spans="7:8" s="7" customFormat="1" x14ac:dyDescent="0.25">
      <c r="G1200" s="14"/>
      <c r="H1200" s="16"/>
    </row>
    <row r="1201" spans="7:8" s="7" customFormat="1" x14ac:dyDescent="0.25">
      <c r="G1201" s="14"/>
      <c r="H1201" s="16"/>
    </row>
    <row r="1202" spans="7:8" s="7" customFormat="1" x14ac:dyDescent="0.25">
      <c r="G1202" s="14"/>
      <c r="H1202" s="16"/>
    </row>
    <row r="1203" spans="7:8" s="7" customFormat="1" x14ac:dyDescent="0.25">
      <c r="G1203" s="14"/>
      <c r="H1203" s="16"/>
    </row>
    <row r="1204" spans="7:8" s="7" customFormat="1" x14ac:dyDescent="0.25">
      <c r="G1204" s="14"/>
      <c r="H1204" s="16"/>
    </row>
    <row r="1205" spans="7:8" s="7" customFormat="1" x14ac:dyDescent="0.25">
      <c r="G1205" s="14"/>
      <c r="H1205" s="16"/>
    </row>
    <row r="1206" spans="7:8" s="7" customFormat="1" x14ac:dyDescent="0.25">
      <c r="G1206" s="14"/>
      <c r="H1206" s="16"/>
    </row>
    <row r="1207" spans="7:8" s="7" customFormat="1" x14ac:dyDescent="0.25">
      <c r="G1207" s="14"/>
      <c r="H1207" s="16"/>
    </row>
    <row r="1208" spans="7:8" s="7" customFormat="1" x14ac:dyDescent="0.25">
      <c r="G1208" s="14"/>
      <c r="H1208" s="16"/>
    </row>
    <row r="1209" spans="7:8" s="7" customFormat="1" x14ac:dyDescent="0.25">
      <c r="G1209" s="14"/>
      <c r="H1209" s="16"/>
    </row>
    <row r="1210" spans="7:8" s="7" customFormat="1" x14ac:dyDescent="0.25">
      <c r="G1210" s="14"/>
      <c r="H1210" s="16"/>
    </row>
    <row r="1211" spans="7:8" s="7" customFormat="1" x14ac:dyDescent="0.25">
      <c r="G1211" s="14"/>
      <c r="H1211" s="16"/>
    </row>
    <row r="1212" spans="7:8" s="7" customFormat="1" x14ac:dyDescent="0.25">
      <c r="G1212" s="14"/>
      <c r="H1212" s="16"/>
    </row>
    <row r="1213" spans="7:8" s="7" customFormat="1" x14ac:dyDescent="0.25">
      <c r="G1213" s="14"/>
      <c r="H1213" s="16"/>
    </row>
    <row r="1214" spans="7:8" s="7" customFormat="1" x14ac:dyDescent="0.25">
      <c r="G1214" s="14"/>
      <c r="H1214" s="16"/>
    </row>
    <row r="1215" spans="7:8" s="7" customFormat="1" x14ac:dyDescent="0.25">
      <c r="G1215" s="14"/>
      <c r="H1215" s="16"/>
    </row>
    <row r="1216" spans="7:8" s="7" customFormat="1" x14ac:dyDescent="0.25">
      <c r="G1216" s="14"/>
      <c r="H1216" s="16"/>
    </row>
    <row r="1217" spans="7:8" s="7" customFormat="1" x14ac:dyDescent="0.25">
      <c r="G1217" s="14"/>
      <c r="H1217" s="16"/>
    </row>
    <row r="1218" spans="7:8" s="7" customFormat="1" x14ac:dyDescent="0.25">
      <c r="G1218" s="14"/>
      <c r="H1218" s="16"/>
    </row>
    <row r="1219" spans="7:8" s="7" customFormat="1" x14ac:dyDescent="0.25">
      <c r="G1219" s="14"/>
      <c r="H1219" s="16"/>
    </row>
    <row r="1220" spans="7:8" s="7" customFormat="1" x14ac:dyDescent="0.25">
      <c r="G1220" s="14"/>
      <c r="H1220" s="16"/>
    </row>
    <row r="1221" spans="7:8" s="7" customFormat="1" x14ac:dyDescent="0.25">
      <c r="G1221" s="14"/>
      <c r="H1221" s="16"/>
    </row>
    <row r="1222" spans="7:8" s="7" customFormat="1" x14ac:dyDescent="0.25">
      <c r="G1222" s="14"/>
      <c r="H1222" s="16"/>
    </row>
    <row r="1223" spans="7:8" s="7" customFormat="1" x14ac:dyDescent="0.25">
      <c r="G1223" s="14"/>
      <c r="H1223" s="16"/>
    </row>
    <row r="1224" spans="7:8" s="7" customFormat="1" x14ac:dyDescent="0.25">
      <c r="G1224" s="14"/>
      <c r="H1224" s="16"/>
    </row>
    <row r="1225" spans="7:8" s="7" customFormat="1" x14ac:dyDescent="0.25">
      <c r="G1225" s="14"/>
      <c r="H1225" s="16"/>
    </row>
    <row r="1226" spans="7:8" s="7" customFormat="1" x14ac:dyDescent="0.25">
      <c r="G1226" s="14"/>
      <c r="H1226" s="16"/>
    </row>
    <row r="1227" spans="7:8" s="7" customFormat="1" x14ac:dyDescent="0.25">
      <c r="G1227" s="14"/>
      <c r="H1227" s="16"/>
    </row>
    <row r="1228" spans="7:8" s="7" customFormat="1" x14ac:dyDescent="0.25">
      <c r="G1228" s="14"/>
      <c r="H1228" s="16"/>
    </row>
    <row r="1229" spans="7:8" s="7" customFormat="1" x14ac:dyDescent="0.25">
      <c r="G1229" s="14"/>
      <c r="H1229" s="16"/>
    </row>
    <row r="1230" spans="7:8" s="7" customFormat="1" x14ac:dyDescent="0.25">
      <c r="G1230" s="14"/>
      <c r="H1230" s="16"/>
    </row>
    <row r="1231" spans="7:8" s="7" customFormat="1" x14ac:dyDescent="0.25">
      <c r="G1231" s="14"/>
      <c r="H1231" s="16"/>
    </row>
    <row r="1232" spans="7:8" s="7" customFormat="1" x14ac:dyDescent="0.25">
      <c r="G1232" s="14"/>
      <c r="H1232" s="16"/>
    </row>
    <row r="1233" spans="7:8" s="7" customFormat="1" x14ac:dyDescent="0.25">
      <c r="G1233" s="14"/>
      <c r="H1233" s="16"/>
    </row>
    <row r="1234" spans="7:8" s="7" customFormat="1" x14ac:dyDescent="0.25">
      <c r="G1234" s="14"/>
      <c r="H1234" s="16"/>
    </row>
    <row r="1235" spans="7:8" s="7" customFormat="1" x14ac:dyDescent="0.25">
      <c r="G1235" s="14"/>
      <c r="H1235" s="16"/>
    </row>
    <row r="1236" spans="7:8" s="7" customFormat="1" x14ac:dyDescent="0.25">
      <c r="G1236" s="14"/>
      <c r="H1236" s="16"/>
    </row>
    <row r="1237" spans="7:8" s="7" customFormat="1" x14ac:dyDescent="0.25">
      <c r="G1237" s="14"/>
      <c r="H1237" s="16"/>
    </row>
    <row r="1238" spans="7:8" s="7" customFormat="1" x14ac:dyDescent="0.25">
      <c r="G1238" s="14"/>
      <c r="H1238" s="16"/>
    </row>
    <row r="1239" spans="7:8" s="7" customFormat="1" x14ac:dyDescent="0.25">
      <c r="G1239" s="14"/>
      <c r="H1239" s="16"/>
    </row>
    <row r="1240" spans="7:8" s="7" customFormat="1" x14ac:dyDescent="0.25">
      <c r="G1240" s="14"/>
      <c r="H1240" s="16"/>
    </row>
    <row r="1241" spans="7:8" s="7" customFormat="1" x14ac:dyDescent="0.25">
      <c r="G1241" s="14"/>
      <c r="H1241" s="16"/>
    </row>
    <row r="1242" spans="7:8" s="7" customFormat="1" x14ac:dyDescent="0.25">
      <c r="G1242" s="14"/>
      <c r="H1242" s="16"/>
    </row>
    <row r="1243" spans="7:8" s="7" customFormat="1" x14ac:dyDescent="0.25">
      <c r="G1243" s="14"/>
      <c r="H1243" s="16"/>
    </row>
    <row r="1244" spans="7:8" s="7" customFormat="1" x14ac:dyDescent="0.25">
      <c r="G1244" s="14"/>
      <c r="H1244" s="16"/>
    </row>
    <row r="1245" spans="7:8" s="7" customFormat="1" x14ac:dyDescent="0.25">
      <c r="G1245" s="14"/>
      <c r="H1245" s="16"/>
    </row>
    <row r="1246" spans="7:8" s="7" customFormat="1" x14ac:dyDescent="0.25">
      <c r="G1246" s="14"/>
      <c r="H1246" s="16"/>
    </row>
    <row r="1247" spans="7:8" s="7" customFormat="1" x14ac:dyDescent="0.25">
      <c r="G1247" s="14"/>
      <c r="H1247" s="16"/>
    </row>
    <row r="1248" spans="7:8" s="7" customFormat="1" x14ac:dyDescent="0.25">
      <c r="G1248" s="14"/>
      <c r="H1248" s="16"/>
    </row>
    <row r="1249" spans="7:8" s="7" customFormat="1" x14ac:dyDescent="0.25">
      <c r="G1249" s="14"/>
      <c r="H1249" s="16"/>
    </row>
    <row r="1250" spans="7:8" s="7" customFormat="1" x14ac:dyDescent="0.25">
      <c r="G1250" s="14"/>
      <c r="H1250" s="16"/>
    </row>
    <row r="1251" spans="7:8" s="7" customFormat="1" x14ac:dyDescent="0.25">
      <c r="G1251" s="14"/>
      <c r="H1251" s="16"/>
    </row>
    <row r="1252" spans="7:8" s="7" customFormat="1" x14ac:dyDescent="0.25">
      <c r="G1252" s="14"/>
      <c r="H1252" s="16"/>
    </row>
    <row r="1253" spans="7:8" s="7" customFormat="1" x14ac:dyDescent="0.25">
      <c r="G1253" s="14"/>
      <c r="H1253" s="16"/>
    </row>
    <row r="1254" spans="7:8" s="7" customFormat="1" x14ac:dyDescent="0.25">
      <c r="G1254" s="14"/>
      <c r="H1254" s="16"/>
    </row>
    <row r="1255" spans="7:8" s="7" customFormat="1" x14ac:dyDescent="0.25">
      <c r="G1255" s="14"/>
      <c r="H1255" s="16"/>
    </row>
    <row r="1256" spans="7:8" s="7" customFormat="1" x14ac:dyDescent="0.25">
      <c r="G1256" s="14"/>
      <c r="H1256" s="16"/>
    </row>
    <row r="1257" spans="7:8" s="7" customFormat="1" x14ac:dyDescent="0.25">
      <c r="G1257" s="14"/>
      <c r="H1257" s="16"/>
    </row>
    <row r="1258" spans="7:8" s="7" customFormat="1" x14ac:dyDescent="0.25">
      <c r="G1258" s="14"/>
      <c r="H1258" s="16"/>
    </row>
    <row r="1259" spans="7:8" s="7" customFormat="1" x14ac:dyDescent="0.25">
      <c r="G1259" s="14"/>
      <c r="H1259" s="16"/>
    </row>
    <row r="1260" spans="7:8" s="7" customFormat="1" x14ac:dyDescent="0.25">
      <c r="G1260" s="14"/>
      <c r="H1260" s="16"/>
    </row>
    <row r="1261" spans="7:8" s="7" customFormat="1" x14ac:dyDescent="0.25">
      <c r="G1261" s="14"/>
      <c r="H1261" s="16"/>
    </row>
    <row r="1262" spans="7:8" s="7" customFormat="1" x14ac:dyDescent="0.25">
      <c r="G1262" s="14"/>
      <c r="H1262" s="16"/>
    </row>
    <row r="1263" spans="7:8" s="7" customFormat="1" x14ac:dyDescent="0.25">
      <c r="G1263" s="14"/>
      <c r="H1263" s="16"/>
    </row>
    <row r="1264" spans="7:8" s="7" customFormat="1" x14ac:dyDescent="0.25">
      <c r="G1264" s="14"/>
      <c r="H1264" s="16"/>
    </row>
    <row r="1265" spans="7:8" s="7" customFormat="1" x14ac:dyDescent="0.25">
      <c r="G1265" s="14"/>
      <c r="H1265" s="16"/>
    </row>
    <row r="1266" spans="7:8" s="7" customFormat="1" x14ac:dyDescent="0.25">
      <c r="G1266" s="14"/>
      <c r="H1266" s="16"/>
    </row>
    <row r="1267" spans="7:8" s="7" customFormat="1" x14ac:dyDescent="0.25">
      <c r="G1267" s="14"/>
      <c r="H1267" s="16"/>
    </row>
    <row r="1268" spans="7:8" s="7" customFormat="1" x14ac:dyDescent="0.25">
      <c r="G1268" s="14"/>
      <c r="H1268" s="16"/>
    </row>
    <row r="1269" spans="7:8" s="7" customFormat="1" x14ac:dyDescent="0.25">
      <c r="G1269" s="14"/>
      <c r="H1269" s="16"/>
    </row>
    <row r="1270" spans="7:8" s="7" customFormat="1" x14ac:dyDescent="0.25">
      <c r="G1270" s="14"/>
      <c r="H1270" s="16"/>
    </row>
    <row r="1271" spans="7:8" s="7" customFormat="1" x14ac:dyDescent="0.25">
      <c r="G1271" s="14"/>
      <c r="H1271" s="16"/>
    </row>
    <row r="1272" spans="7:8" s="7" customFormat="1" x14ac:dyDescent="0.25">
      <c r="G1272" s="14"/>
      <c r="H1272" s="16"/>
    </row>
    <row r="1273" spans="7:8" s="7" customFormat="1" x14ac:dyDescent="0.25">
      <c r="G1273" s="14"/>
      <c r="H1273" s="16"/>
    </row>
    <row r="1274" spans="7:8" s="7" customFormat="1" x14ac:dyDescent="0.25">
      <c r="G1274" s="14"/>
      <c r="H1274" s="16"/>
    </row>
    <row r="1275" spans="7:8" s="7" customFormat="1" x14ac:dyDescent="0.25">
      <c r="G1275" s="14"/>
      <c r="H1275" s="16"/>
    </row>
    <row r="1276" spans="7:8" s="7" customFormat="1" x14ac:dyDescent="0.25">
      <c r="G1276" s="14"/>
      <c r="H1276" s="16"/>
    </row>
    <row r="1277" spans="7:8" s="7" customFormat="1" x14ac:dyDescent="0.25">
      <c r="G1277" s="14"/>
      <c r="H1277" s="16"/>
    </row>
    <row r="1278" spans="7:8" s="7" customFormat="1" x14ac:dyDescent="0.25">
      <c r="G1278" s="14"/>
      <c r="H1278" s="16"/>
    </row>
    <row r="1279" spans="7:8" s="7" customFormat="1" x14ac:dyDescent="0.25">
      <c r="G1279" s="14"/>
      <c r="H1279" s="16"/>
    </row>
    <row r="1280" spans="7:8" s="7" customFormat="1" x14ac:dyDescent="0.25">
      <c r="G1280" s="14"/>
      <c r="H1280" s="16"/>
    </row>
    <row r="1281" spans="7:8" s="7" customFormat="1" x14ac:dyDescent="0.25">
      <c r="G1281" s="14"/>
      <c r="H1281" s="16"/>
    </row>
    <row r="1282" spans="7:8" s="7" customFormat="1" x14ac:dyDescent="0.25">
      <c r="G1282" s="14"/>
      <c r="H1282" s="16"/>
    </row>
    <row r="1283" spans="7:8" s="7" customFormat="1" x14ac:dyDescent="0.25">
      <c r="G1283" s="14"/>
      <c r="H1283" s="16"/>
    </row>
    <row r="1284" spans="7:8" s="7" customFormat="1" x14ac:dyDescent="0.25">
      <c r="G1284" s="14"/>
      <c r="H1284" s="16"/>
    </row>
    <row r="1285" spans="7:8" s="7" customFormat="1" x14ac:dyDescent="0.25">
      <c r="G1285" s="14"/>
      <c r="H1285" s="16"/>
    </row>
    <row r="1286" spans="7:8" s="7" customFormat="1" x14ac:dyDescent="0.25">
      <c r="G1286" s="14"/>
      <c r="H1286" s="16"/>
    </row>
    <row r="1287" spans="7:8" s="7" customFormat="1" x14ac:dyDescent="0.25">
      <c r="G1287" s="14"/>
      <c r="H1287" s="16"/>
    </row>
    <row r="1288" spans="7:8" s="7" customFormat="1" x14ac:dyDescent="0.25">
      <c r="G1288" s="14"/>
      <c r="H1288" s="16"/>
    </row>
    <row r="1289" spans="7:8" s="7" customFormat="1" x14ac:dyDescent="0.25">
      <c r="G1289" s="14"/>
      <c r="H1289" s="16"/>
    </row>
    <row r="1290" spans="7:8" s="7" customFormat="1" x14ac:dyDescent="0.25">
      <c r="G1290" s="14"/>
      <c r="H1290" s="16"/>
    </row>
    <row r="1291" spans="7:8" s="7" customFormat="1" x14ac:dyDescent="0.25">
      <c r="G1291" s="14"/>
      <c r="H1291" s="16"/>
    </row>
    <row r="1292" spans="7:8" s="7" customFormat="1" x14ac:dyDescent="0.25">
      <c r="G1292" s="14"/>
      <c r="H1292" s="16"/>
    </row>
    <row r="1293" spans="7:8" s="7" customFormat="1" x14ac:dyDescent="0.25">
      <c r="G1293" s="14"/>
      <c r="H1293" s="16"/>
    </row>
    <row r="1294" spans="7:8" s="7" customFormat="1" x14ac:dyDescent="0.25">
      <c r="G1294" s="14"/>
      <c r="H1294" s="16"/>
    </row>
    <row r="1295" spans="7:8" s="7" customFormat="1" x14ac:dyDescent="0.25">
      <c r="G1295" s="14"/>
      <c r="H1295" s="16"/>
    </row>
    <row r="1296" spans="7:8" s="7" customFormat="1" x14ac:dyDescent="0.25">
      <c r="G1296" s="14"/>
      <c r="H1296" s="16"/>
    </row>
    <row r="1297" spans="7:8" s="7" customFormat="1" x14ac:dyDescent="0.25">
      <c r="G1297" s="14"/>
      <c r="H1297" s="16"/>
    </row>
    <row r="1298" spans="7:8" s="7" customFormat="1" x14ac:dyDescent="0.25">
      <c r="G1298" s="14"/>
      <c r="H1298" s="16"/>
    </row>
    <row r="1299" spans="7:8" s="7" customFormat="1" x14ac:dyDescent="0.25">
      <c r="G1299" s="14"/>
      <c r="H1299" s="16"/>
    </row>
    <row r="1300" spans="7:8" s="7" customFormat="1" x14ac:dyDescent="0.25">
      <c r="G1300" s="14"/>
      <c r="H1300" s="16"/>
    </row>
    <row r="1301" spans="7:8" s="7" customFormat="1" x14ac:dyDescent="0.25">
      <c r="G1301" s="14"/>
      <c r="H1301" s="16"/>
    </row>
    <row r="1302" spans="7:8" s="7" customFormat="1" x14ac:dyDescent="0.25">
      <c r="G1302" s="14"/>
      <c r="H1302" s="16"/>
    </row>
    <row r="1303" spans="7:8" s="7" customFormat="1" x14ac:dyDescent="0.25">
      <c r="G1303" s="14"/>
      <c r="H1303" s="16"/>
    </row>
    <row r="1304" spans="7:8" s="7" customFormat="1" x14ac:dyDescent="0.25">
      <c r="G1304" s="14"/>
      <c r="H1304" s="16"/>
    </row>
    <row r="1305" spans="7:8" s="7" customFormat="1" x14ac:dyDescent="0.25">
      <c r="G1305" s="14"/>
      <c r="H1305" s="16"/>
    </row>
    <row r="1306" spans="7:8" s="7" customFormat="1" x14ac:dyDescent="0.25">
      <c r="G1306" s="14"/>
      <c r="H1306" s="16"/>
    </row>
    <row r="1307" spans="7:8" s="7" customFormat="1" x14ac:dyDescent="0.25">
      <c r="G1307" s="14"/>
      <c r="H1307" s="16"/>
    </row>
    <row r="1308" spans="7:8" s="7" customFormat="1" x14ac:dyDescent="0.25">
      <c r="G1308" s="14"/>
      <c r="H1308" s="16"/>
    </row>
    <row r="1309" spans="7:8" s="7" customFormat="1" x14ac:dyDescent="0.25">
      <c r="G1309" s="14"/>
      <c r="H1309" s="16"/>
    </row>
    <row r="1310" spans="7:8" s="7" customFormat="1" x14ac:dyDescent="0.25">
      <c r="G1310" s="14"/>
      <c r="H1310" s="16"/>
    </row>
    <row r="1311" spans="7:8" s="7" customFormat="1" x14ac:dyDescent="0.25">
      <c r="G1311" s="14"/>
      <c r="H1311" s="16"/>
    </row>
    <row r="1312" spans="7:8" s="7" customFormat="1" x14ac:dyDescent="0.25">
      <c r="G1312" s="14"/>
      <c r="H1312" s="16"/>
    </row>
    <row r="1313" spans="7:8" s="7" customFormat="1" x14ac:dyDescent="0.25">
      <c r="G1313" s="14"/>
      <c r="H1313" s="16"/>
    </row>
    <row r="1314" spans="7:8" s="7" customFormat="1" x14ac:dyDescent="0.25">
      <c r="G1314" s="14"/>
      <c r="H1314" s="16"/>
    </row>
    <row r="1315" spans="7:8" s="7" customFormat="1" x14ac:dyDescent="0.25">
      <c r="G1315" s="14"/>
      <c r="H1315" s="16"/>
    </row>
    <row r="1316" spans="7:8" s="7" customFormat="1" x14ac:dyDescent="0.25">
      <c r="G1316" s="14"/>
      <c r="H1316" s="16"/>
    </row>
    <row r="1317" spans="7:8" s="7" customFormat="1" x14ac:dyDescent="0.25">
      <c r="G1317" s="14"/>
      <c r="H1317" s="16"/>
    </row>
    <row r="1318" spans="7:8" s="7" customFormat="1" x14ac:dyDescent="0.25">
      <c r="G1318" s="14"/>
      <c r="H1318" s="16"/>
    </row>
    <row r="1319" spans="7:8" s="7" customFormat="1" x14ac:dyDescent="0.25">
      <c r="G1319" s="14"/>
      <c r="H1319" s="16"/>
    </row>
    <row r="1320" spans="7:8" s="7" customFormat="1" x14ac:dyDescent="0.25">
      <c r="G1320" s="14"/>
      <c r="H1320" s="16"/>
    </row>
    <row r="1321" spans="7:8" s="7" customFormat="1" x14ac:dyDescent="0.25">
      <c r="G1321" s="14"/>
      <c r="H1321" s="16"/>
    </row>
    <row r="1322" spans="7:8" s="7" customFormat="1" x14ac:dyDescent="0.25">
      <c r="G1322" s="14"/>
      <c r="H1322" s="16"/>
    </row>
    <row r="1323" spans="7:8" s="7" customFormat="1" x14ac:dyDescent="0.25">
      <c r="G1323" s="14"/>
      <c r="H1323" s="16"/>
    </row>
    <row r="1324" spans="7:8" s="7" customFormat="1" x14ac:dyDescent="0.25">
      <c r="G1324" s="14"/>
      <c r="H1324" s="16"/>
    </row>
    <row r="1325" spans="7:8" s="7" customFormat="1" x14ac:dyDescent="0.25">
      <c r="G1325" s="14"/>
      <c r="H1325" s="16"/>
    </row>
    <row r="1326" spans="7:8" s="7" customFormat="1" x14ac:dyDescent="0.25">
      <c r="G1326" s="14"/>
      <c r="H1326" s="16"/>
    </row>
    <row r="1327" spans="7:8" s="7" customFormat="1" x14ac:dyDescent="0.25">
      <c r="G1327" s="14"/>
      <c r="H1327" s="16"/>
    </row>
    <row r="1328" spans="7:8" s="7" customFormat="1" x14ac:dyDescent="0.25">
      <c r="G1328" s="14"/>
      <c r="H1328" s="16"/>
    </row>
    <row r="1329" spans="7:8" s="7" customFormat="1" x14ac:dyDescent="0.25">
      <c r="G1329" s="14"/>
      <c r="H1329" s="16"/>
    </row>
    <row r="1330" spans="7:8" s="7" customFormat="1" x14ac:dyDescent="0.25">
      <c r="G1330" s="14"/>
      <c r="H1330" s="16"/>
    </row>
    <row r="1331" spans="7:8" s="7" customFormat="1" x14ac:dyDescent="0.25">
      <c r="G1331" s="14"/>
      <c r="H1331" s="16"/>
    </row>
    <row r="1332" spans="7:8" s="7" customFormat="1" x14ac:dyDescent="0.25">
      <c r="G1332" s="14"/>
      <c r="H1332" s="16"/>
    </row>
    <row r="1333" spans="7:8" s="7" customFormat="1" x14ac:dyDescent="0.25">
      <c r="G1333" s="14"/>
      <c r="H1333" s="16"/>
    </row>
    <row r="1334" spans="7:8" s="7" customFormat="1" x14ac:dyDescent="0.25">
      <c r="G1334" s="14"/>
      <c r="H1334" s="16"/>
    </row>
    <row r="1335" spans="7:8" s="7" customFormat="1" x14ac:dyDescent="0.25">
      <c r="G1335" s="14"/>
      <c r="H1335" s="16"/>
    </row>
    <row r="1336" spans="7:8" s="7" customFormat="1" x14ac:dyDescent="0.25">
      <c r="G1336" s="14"/>
      <c r="H1336" s="16"/>
    </row>
    <row r="1337" spans="7:8" s="7" customFormat="1" x14ac:dyDescent="0.25">
      <c r="G1337" s="14"/>
      <c r="H1337" s="16"/>
    </row>
    <row r="1338" spans="7:8" s="7" customFormat="1" x14ac:dyDescent="0.25">
      <c r="G1338" s="14"/>
      <c r="H1338" s="16"/>
    </row>
    <row r="1339" spans="7:8" s="7" customFormat="1" x14ac:dyDescent="0.25">
      <c r="G1339" s="14"/>
      <c r="H1339" s="16"/>
    </row>
    <row r="1340" spans="7:8" s="7" customFormat="1" x14ac:dyDescent="0.25">
      <c r="G1340" s="14"/>
      <c r="H1340" s="16"/>
    </row>
    <row r="1341" spans="7:8" s="7" customFormat="1" x14ac:dyDescent="0.25">
      <c r="G1341" s="14"/>
      <c r="H1341" s="16"/>
    </row>
    <row r="1342" spans="7:8" s="7" customFormat="1" x14ac:dyDescent="0.25">
      <c r="G1342" s="14"/>
      <c r="H1342" s="16"/>
    </row>
    <row r="1343" spans="7:8" s="7" customFormat="1" x14ac:dyDescent="0.25">
      <c r="G1343" s="14"/>
      <c r="H1343" s="16"/>
    </row>
    <row r="1344" spans="7:8" s="7" customFormat="1" x14ac:dyDescent="0.25">
      <c r="G1344" s="14"/>
      <c r="H1344" s="16"/>
    </row>
    <row r="1345" spans="7:8" s="7" customFormat="1" x14ac:dyDescent="0.25">
      <c r="G1345" s="14"/>
      <c r="H1345" s="16"/>
    </row>
    <row r="1346" spans="7:8" s="7" customFormat="1" x14ac:dyDescent="0.25">
      <c r="G1346" s="14"/>
      <c r="H1346" s="16"/>
    </row>
    <row r="1347" spans="7:8" s="7" customFormat="1" x14ac:dyDescent="0.25">
      <c r="G1347" s="14"/>
      <c r="H1347" s="16"/>
    </row>
    <row r="1348" spans="7:8" s="7" customFormat="1" x14ac:dyDescent="0.25">
      <c r="G1348" s="14"/>
      <c r="H1348" s="16"/>
    </row>
    <row r="1349" spans="7:8" s="7" customFormat="1" x14ac:dyDescent="0.25">
      <c r="G1349" s="14"/>
      <c r="H1349" s="16"/>
    </row>
    <row r="1350" spans="7:8" s="7" customFormat="1" x14ac:dyDescent="0.25">
      <c r="G1350" s="14"/>
      <c r="H1350" s="16"/>
    </row>
    <row r="1351" spans="7:8" s="7" customFormat="1" x14ac:dyDescent="0.25">
      <c r="G1351" s="14"/>
      <c r="H1351" s="16"/>
    </row>
    <row r="1352" spans="7:8" s="7" customFormat="1" x14ac:dyDescent="0.25">
      <c r="G1352" s="14"/>
      <c r="H1352" s="16"/>
    </row>
    <row r="1353" spans="7:8" s="7" customFormat="1" x14ac:dyDescent="0.25">
      <c r="G1353" s="14"/>
      <c r="H1353" s="16"/>
    </row>
    <row r="1354" spans="7:8" s="7" customFormat="1" x14ac:dyDescent="0.25">
      <c r="G1354" s="14"/>
      <c r="H1354" s="16"/>
    </row>
    <row r="1355" spans="7:8" s="7" customFormat="1" x14ac:dyDescent="0.25">
      <c r="G1355" s="14"/>
      <c r="H1355" s="16"/>
    </row>
    <row r="1356" spans="7:8" s="7" customFormat="1" x14ac:dyDescent="0.25">
      <c r="G1356" s="14"/>
      <c r="H1356" s="16"/>
    </row>
    <row r="1357" spans="7:8" s="7" customFormat="1" x14ac:dyDescent="0.25">
      <c r="G1357" s="14"/>
      <c r="H1357" s="16"/>
    </row>
    <row r="1358" spans="7:8" s="7" customFormat="1" x14ac:dyDescent="0.25">
      <c r="G1358" s="14"/>
      <c r="H1358" s="16"/>
    </row>
    <row r="1359" spans="7:8" s="7" customFormat="1" x14ac:dyDescent="0.25">
      <c r="G1359" s="14"/>
      <c r="H1359" s="16"/>
    </row>
    <row r="1360" spans="7:8" s="7" customFormat="1" x14ac:dyDescent="0.25">
      <c r="G1360" s="14"/>
      <c r="H1360" s="16"/>
    </row>
    <row r="1361" spans="7:8" s="7" customFormat="1" x14ac:dyDescent="0.25">
      <c r="G1361" s="14"/>
      <c r="H1361" s="16"/>
    </row>
    <row r="1362" spans="7:8" s="7" customFormat="1" x14ac:dyDescent="0.25">
      <c r="G1362" s="14"/>
      <c r="H1362" s="16"/>
    </row>
    <row r="1363" spans="7:8" s="7" customFormat="1" x14ac:dyDescent="0.25">
      <c r="G1363" s="14"/>
      <c r="H1363" s="16"/>
    </row>
    <row r="1364" spans="7:8" s="7" customFormat="1" x14ac:dyDescent="0.25">
      <c r="G1364" s="14"/>
      <c r="H1364" s="16"/>
    </row>
    <row r="1365" spans="7:8" s="7" customFormat="1" x14ac:dyDescent="0.25">
      <c r="G1365" s="14"/>
      <c r="H1365" s="16"/>
    </row>
    <row r="1366" spans="7:8" s="7" customFormat="1" x14ac:dyDescent="0.25">
      <c r="G1366" s="14"/>
      <c r="H1366" s="16"/>
    </row>
    <row r="1367" spans="7:8" s="7" customFormat="1" x14ac:dyDescent="0.25">
      <c r="G1367" s="14"/>
      <c r="H1367" s="16"/>
    </row>
    <row r="1368" spans="7:8" s="7" customFormat="1" x14ac:dyDescent="0.25">
      <c r="G1368" s="14"/>
      <c r="H1368" s="16"/>
    </row>
    <row r="1369" spans="7:8" s="7" customFormat="1" x14ac:dyDescent="0.25">
      <c r="G1369" s="14"/>
      <c r="H1369" s="16"/>
    </row>
    <row r="1370" spans="7:8" s="7" customFormat="1" x14ac:dyDescent="0.25">
      <c r="G1370" s="14"/>
      <c r="H1370" s="16"/>
    </row>
    <row r="1371" spans="7:8" s="7" customFormat="1" x14ac:dyDescent="0.25">
      <c r="G1371" s="14"/>
      <c r="H1371" s="16"/>
    </row>
    <row r="1372" spans="7:8" s="7" customFormat="1" x14ac:dyDescent="0.25">
      <c r="G1372" s="14"/>
      <c r="H1372" s="16"/>
    </row>
    <row r="1373" spans="7:8" s="7" customFormat="1" x14ac:dyDescent="0.25">
      <c r="G1373" s="14"/>
      <c r="H1373" s="16"/>
    </row>
    <row r="1374" spans="7:8" s="7" customFormat="1" x14ac:dyDescent="0.25">
      <c r="G1374" s="14"/>
      <c r="H1374" s="16"/>
    </row>
    <row r="1375" spans="7:8" s="7" customFormat="1" x14ac:dyDescent="0.25">
      <c r="G1375" s="14"/>
      <c r="H1375" s="16"/>
    </row>
    <row r="1376" spans="7:8" s="7" customFormat="1" x14ac:dyDescent="0.25">
      <c r="G1376" s="14"/>
      <c r="H1376" s="16"/>
    </row>
    <row r="1377" spans="7:8" s="7" customFormat="1" x14ac:dyDescent="0.25">
      <c r="G1377" s="14"/>
      <c r="H1377" s="16"/>
    </row>
    <row r="1378" spans="7:8" s="7" customFormat="1" x14ac:dyDescent="0.25">
      <c r="G1378" s="14"/>
      <c r="H1378" s="16"/>
    </row>
    <row r="1379" spans="7:8" s="7" customFormat="1" x14ac:dyDescent="0.25">
      <c r="G1379" s="14"/>
      <c r="H1379" s="16"/>
    </row>
    <row r="1380" spans="7:8" s="7" customFormat="1" x14ac:dyDescent="0.25">
      <c r="G1380" s="14"/>
      <c r="H1380" s="16"/>
    </row>
    <row r="1381" spans="7:8" s="7" customFormat="1" x14ac:dyDescent="0.25">
      <c r="G1381" s="14"/>
      <c r="H1381" s="16"/>
    </row>
    <row r="1382" spans="7:8" s="7" customFormat="1" x14ac:dyDescent="0.25">
      <c r="G1382" s="14"/>
      <c r="H1382" s="16"/>
    </row>
    <row r="1383" spans="7:8" s="7" customFormat="1" x14ac:dyDescent="0.25">
      <c r="G1383" s="14"/>
      <c r="H1383" s="16"/>
    </row>
    <row r="1384" spans="7:8" s="7" customFormat="1" x14ac:dyDescent="0.25">
      <c r="G1384" s="14"/>
      <c r="H1384" s="16"/>
    </row>
    <row r="1385" spans="7:8" s="7" customFormat="1" x14ac:dyDescent="0.25">
      <c r="G1385" s="14"/>
      <c r="H1385" s="16"/>
    </row>
    <row r="1386" spans="7:8" s="7" customFormat="1" x14ac:dyDescent="0.25">
      <c r="G1386" s="14"/>
      <c r="H1386" s="16"/>
    </row>
    <row r="1387" spans="7:8" s="7" customFormat="1" x14ac:dyDescent="0.25">
      <c r="G1387" s="14"/>
      <c r="H1387" s="16"/>
    </row>
    <row r="1388" spans="7:8" s="7" customFormat="1" x14ac:dyDescent="0.25">
      <c r="G1388" s="14"/>
      <c r="H1388" s="16"/>
    </row>
    <row r="1389" spans="7:8" s="7" customFormat="1" x14ac:dyDescent="0.25">
      <c r="G1389" s="14"/>
      <c r="H1389" s="16"/>
    </row>
    <row r="1390" spans="7:8" s="7" customFormat="1" x14ac:dyDescent="0.25">
      <c r="G1390" s="14"/>
      <c r="H1390" s="16"/>
    </row>
    <row r="1391" spans="7:8" s="7" customFormat="1" x14ac:dyDescent="0.25">
      <c r="G1391" s="14"/>
      <c r="H1391" s="16"/>
    </row>
    <row r="1392" spans="7:8" s="7" customFormat="1" x14ac:dyDescent="0.25">
      <c r="G1392" s="14"/>
      <c r="H1392" s="16"/>
    </row>
    <row r="1393" spans="7:8" s="7" customFormat="1" x14ac:dyDescent="0.25">
      <c r="G1393" s="14"/>
      <c r="H1393" s="16"/>
    </row>
    <row r="1394" spans="7:8" s="7" customFormat="1" x14ac:dyDescent="0.25">
      <c r="G1394" s="14"/>
      <c r="H1394" s="16"/>
    </row>
    <row r="1395" spans="7:8" s="7" customFormat="1" x14ac:dyDescent="0.25">
      <c r="G1395" s="14"/>
      <c r="H1395" s="16"/>
    </row>
    <row r="1396" spans="7:8" s="7" customFormat="1" x14ac:dyDescent="0.25">
      <c r="G1396" s="14"/>
      <c r="H1396" s="16"/>
    </row>
    <row r="1397" spans="7:8" s="7" customFormat="1" x14ac:dyDescent="0.25">
      <c r="G1397" s="14"/>
      <c r="H1397" s="16"/>
    </row>
    <row r="1398" spans="7:8" s="7" customFormat="1" x14ac:dyDescent="0.25">
      <c r="G1398" s="14"/>
      <c r="H1398" s="16"/>
    </row>
    <row r="1399" spans="7:8" s="7" customFormat="1" x14ac:dyDescent="0.25">
      <c r="G1399" s="14"/>
      <c r="H1399" s="16"/>
    </row>
    <row r="1400" spans="7:8" s="7" customFormat="1" x14ac:dyDescent="0.25">
      <c r="G1400" s="14"/>
      <c r="H1400" s="16"/>
    </row>
    <row r="1401" spans="7:8" s="7" customFormat="1" x14ac:dyDescent="0.25">
      <c r="G1401" s="14"/>
      <c r="H1401" s="16"/>
    </row>
    <row r="1402" spans="7:8" s="7" customFormat="1" x14ac:dyDescent="0.25">
      <c r="G1402" s="14"/>
      <c r="H1402" s="16"/>
    </row>
    <row r="1403" spans="7:8" s="7" customFormat="1" x14ac:dyDescent="0.25">
      <c r="G1403" s="14"/>
      <c r="H1403" s="16"/>
    </row>
    <row r="1404" spans="7:8" s="7" customFormat="1" x14ac:dyDescent="0.25">
      <c r="G1404" s="14"/>
      <c r="H1404" s="16"/>
    </row>
    <row r="1405" spans="7:8" s="7" customFormat="1" x14ac:dyDescent="0.25">
      <c r="G1405" s="14"/>
      <c r="H1405" s="16"/>
    </row>
    <row r="1406" spans="7:8" s="7" customFormat="1" x14ac:dyDescent="0.25">
      <c r="G1406" s="14"/>
      <c r="H1406" s="16"/>
    </row>
    <row r="1407" spans="7:8" s="7" customFormat="1" x14ac:dyDescent="0.25">
      <c r="G1407" s="14"/>
      <c r="H1407" s="16"/>
    </row>
    <row r="1408" spans="7:8" s="7" customFormat="1" x14ac:dyDescent="0.25">
      <c r="G1408" s="14"/>
      <c r="H1408" s="16"/>
    </row>
    <row r="1409" spans="7:8" s="7" customFormat="1" x14ac:dyDescent="0.25">
      <c r="G1409" s="14"/>
      <c r="H1409" s="16"/>
    </row>
    <row r="1410" spans="7:8" s="7" customFormat="1" x14ac:dyDescent="0.25">
      <c r="G1410" s="14"/>
      <c r="H1410" s="16"/>
    </row>
    <row r="1411" spans="7:8" s="7" customFormat="1" x14ac:dyDescent="0.25">
      <c r="G1411" s="14"/>
      <c r="H1411" s="16"/>
    </row>
    <row r="1412" spans="7:8" s="7" customFormat="1" x14ac:dyDescent="0.25">
      <c r="G1412" s="14"/>
      <c r="H1412" s="16"/>
    </row>
    <row r="1413" spans="7:8" s="7" customFormat="1" x14ac:dyDescent="0.25">
      <c r="G1413" s="14"/>
      <c r="H1413" s="16"/>
    </row>
    <row r="1414" spans="7:8" s="7" customFormat="1" x14ac:dyDescent="0.25">
      <c r="G1414" s="14"/>
      <c r="H1414" s="16"/>
    </row>
    <row r="1415" spans="7:8" s="7" customFormat="1" x14ac:dyDescent="0.25">
      <c r="G1415" s="14"/>
      <c r="H1415" s="16"/>
    </row>
    <row r="1416" spans="7:8" s="7" customFormat="1" x14ac:dyDescent="0.25">
      <c r="G1416" s="14"/>
      <c r="H1416" s="16"/>
    </row>
    <row r="1417" spans="7:8" s="7" customFormat="1" x14ac:dyDescent="0.25">
      <c r="G1417" s="14"/>
      <c r="H1417" s="16"/>
    </row>
    <row r="1418" spans="7:8" s="7" customFormat="1" x14ac:dyDescent="0.25">
      <c r="G1418" s="14"/>
      <c r="H1418" s="16"/>
    </row>
    <row r="1419" spans="7:8" s="7" customFormat="1" x14ac:dyDescent="0.25">
      <c r="G1419" s="14"/>
      <c r="H1419" s="16"/>
    </row>
    <row r="1420" spans="7:8" s="7" customFormat="1" x14ac:dyDescent="0.25">
      <c r="G1420" s="14"/>
      <c r="H1420" s="16"/>
    </row>
    <row r="1421" spans="7:8" s="7" customFormat="1" x14ac:dyDescent="0.25">
      <c r="G1421" s="14"/>
      <c r="H1421" s="16"/>
    </row>
    <row r="1422" spans="7:8" s="7" customFormat="1" x14ac:dyDescent="0.25">
      <c r="G1422" s="14"/>
      <c r="H1422" s="16"/>
    </row>
    <row r="1423" spans="7:8" s="7" customFormat="1" x14ac:dyDescent="0.25">
      <c r="G1423" s="14"/>
      <c r="H1423" s="16"/>
    </row>
    <row r="1424" spans="7:8" s="7" customFormat="1" x14ac:dyDescent="0.25">
      <c r="G1424" s="14"/>
      <c r="H1424" s="16"/>
    </row>
    <row r="1425" spans="7:8" s="7" customFormat="1" x14ac:dyDescent="0.25">
      <c r="G1425" s="14"/>
      <c r="H1425" s="16"/>
    </row>
    <row r="1426" spans="7:8" s="7" customFormat="1" x14ac:dyDescent="0.25">
      <c r="G1426" s="14"/>
      <c r="H1426" s="16"/>
    </row>
    <row r="1427" spans="7:8" s="7" customFormat="1" x14ac:dyDescent="0.25">
      <c r="G1427" s="14"/>
      <c r="H1427" s="16"/>
    </row>
    <row r="1428" spans="7:8" s="7" customFormat="1" x14ac:dyDescent="0.25">
      <c r="G1428" s="14"/>
      <c r="H1428" s="16"/>
    </row>
    <row r="1429" spans="7:8" s="7" customFormat="1" x14ac:dyDescent="0.25">
      <c r="G1429" s="14"/>
      <c r="H1429" s="16"/>
    </row>
    <row r="1430" spans="7:8" s="7" customFormat="1" x14ac:dyDescent="0.25">
      <c r="G1430" s="14"/>
      <c r="H1430" s="16"/>
    </row>
    <row r="1431" spans="7:8" s="7" customFormat="1" x14ac:dyDescent="0.25">
      <c r="G1431" s="14"/>
      <c r="H1431" s="16"/>
    </row>
    <row r="1432" spans="7:8" s="7" customFormat="1" x14ac:dyDescent="0.25">
      <c r="G1432" s="14"/>
      <c r="H1432" s="16"/>
    </row>
    <row r="1433" spans="7:8" s="7" customFormat="1" x14ac:dyDescent="0.25">
      <c r="G1433" s="14"/>
      <c r="H1433" s="16"/>
    </row>
    <row r="1434" spans="7:8" s="7" customFormat="1" x14ac:dyDescent="0.25">
      <c r="G1434" s="14"/>
      <c r="H1434" s="16"/>
    </row>
    <row r="1435" spans="7:8" s="7" customFormat="1" x14ac:dyDescent="0.25">
      <c r="G1435" s="14"/>
      <c r="H1435" s="16"/>
    </row>
    <row r="1436" spans="7:8" s="7" customFormat="1" x14ac:dyDescent="0.25">
      <c r="G1436" s="14"/>
      <c r="H1436" s="16"/>
    </row>
    <row r="1437" spans="7:8" s="7" customFormat="1" x14ac:dyDescent="0.25">
      <c r="G1437" s="14"/>
      <c r="H1437" s="16"/>
    </row>
    <row r="1438" spans="7:8" s="7" customFormat="1" x14ac:dyDescent="0.25">
      <c r="G1438" s="14"/>
      <c r="H1438" s="16"/>
    </row>
    <row r="1439" spans="7:8" s="7" customFormat="1" x14ac:dyDescent="0.25">
      <c r="G1439" s="14"/>
      <c r="H1439" s="16"/>
    </row>
    <row r="1440" spans="7:8" s="7" customFormat="1" x14ac:dyDescent="0.25">
      <c r="G1440" s="14"/>
      <c r="H1440" s="16"/>
    </row>
    <row r="1441" spans="7:8" s="7" customFormat="1" x14ac:dyDescent="0.25">
      <c r="G1441" s="14"/>
      <c r="H1441" s="16"/>
    </row>
    <row r="1442" spans="7:8" s="7" customFormat="1" x14ac:dyDescent="0.25">
      <c r="G1442" s="14"/>
      <c r="H1442" s="16"/>
    </row>
    <row r="1443" spans="7:8" s="7" customFormat="1" x14ac:dyDescent="0.25">
      <c r="G1443" s="14"/>
      <c r="H1443" s="16"/>
    </row>
    <row r="1444" spans="7:8" s="7" customFormat="1" x14ac:dyDescent="0.25">
      <c r="G1444" s="14"/>
      <c r="H1444" s="16"/>
    </row>
    <row r="1445" spans="7:8" s="7" customFormat="1" x14ac:dyDescent="0.25">
      <c r="G1445" s="14"/>
      <c r="H1445" s="16"/>
    </row>
    <row r="1446" spans="7:8" s="7" customFormat="1" x14ac:dyDescent="0.25">
      <c r="G1446" s="14"/>
      <c r="H1446" s="16"/>
    </row>
    <row r="1447" spans="7:8" s="7" customFormat="1" x14ac:dyDescent="0.25">
      <c r="G1447" s="14"/>
      <c r="H1447" s="16"/>
    </row>
    <row r="1448" spans="7:8" s="7" customFormat="1" x14ac:dyDescent="0.25">
      <c r="G1448" s="14"/>
      <c r="H1448" s="16"/>
    </row>
    <row r="1449" spans="7:8" s="7" customFormat="1" x14ac:dyDescent="0.25">
      <c r="G1449" s="14"/>
      <c r="H1449" s="16"/>
    </row>
    <row r="1450" spans="7:8" s="7" customFormat="1" x14ac:dyDescent="0.25">
      <c r="G1450" s="14"/>
      <c r="H1450" s="16"/>
    </row>
    <row r="1451" spans="7:8" s="7" customFormat="1" x14ac:dyDescent="0.25">
      <c r="G1451" s="14"/>
      <c r="H1451" s="16"/>
    </row>
    <row r="1452" spans="7:8" s="7" customFormat="1" x14ac:dyDescent="0.25">
      <c r="G1452" s="14"/>
      <c r="H1452" s="16"/>
    </row>
    <row r="1453" spans="7:8" s="7" customFormat="1" x14ac:dyDescent="0.25">
      <c r="G1453" s="14"/>
      <c r="H1453" s="16"/>
    </row>
    <row r="1454" spans="7:8" s="7" customFormat="1" x14ac:dyDescent="0.25">
      <c r="G1454" s="14"/>
      <c r="H1454" s="16"/>
    </row>
    <row r="1455" spans="7:8" s="7" customFormat="1" x14ac:dyDescent="0.25">
      <c r="G1455" s="14"/>
      <c r="H1455" s="16"/>
    </row>
    <row r="1456" spans="7:8" s="7" customFormat="1" x14ac:dyDescent="0.25">
      <c r="G1456" s="14"/>
      <c r="H1456" s="16"/>
    </row>
    <row r="1457" spans="7:8" s="7" customFormat="1" x14ac:dyDescent="0.25">
      <c r="G1457" s="14"/>
      <c r="H1457" s="16"/>
    </row>
    <row r="1458" spans="7:8" s="7" customFormat="1" x14ac:dyDescent="0.25">
      <c r="G1458" s="14"/>
      <c r="H1458" s="16"/>
    </row>
    <row r="1459" spans="7:8" s="7" customFormat="1" x14ac:dyDescent="0.25">
      <c r="G1459" s="14"/>
      <c r="H1459" s="16"/>
    </row>
    <row r="1460" spans="7:8" s="7" customFormat="1" x14ac:dyDescent="0.25">
      <c r="G1460" s="14"/>
      <c r="H1460" s="16"/>
    </row>
    <row r="1461" spans="7:8" s="7" customFormat="1" x14ac:dyDescent="0.25">
      <c r="G1461" s="14"/>
      <c r="H1461" s="16"/>
    </row>
    <row r="1462" spans="7:8" s="7" customFormat="1" x14ac:dyDescent="0.25">
      <c r="G1462" s="14"/>
      <c r="H1462" s="16"/>
    </row>
    <row r="1463" spans="7:8" s="7" customFormat="1" x14ac:dyDescent="0.25">
      <c r="G1463" s="14"/>
      <c r="H1463" s="16"/>
    </row>
    <row r="1464" spans="7:8" s="7" customFormat="1" x14ac:dyDescent="0.25">
      <c r="G1464" s="14"/>
      <c r="H1464" s="16"/>
    </row>
    <row r="1465" spans="7:8" s="7" customFormat="1" x14ac:dyDescent="0.25">
      <c r="G1465" s="14"/>
      <c r="H1465" s="16"/>
    </row>
    <row r="1466" spans="7:8" s="7" customFormat="1" x14ac:dyDescent="0.25">
      <c r="G1466" s="14"/>
      <c r="H1466" s="16"/>
    </row>
    <row r="1467" spans="7:8" s="7" customFormat="1" x14ac:dyDescent="0.25">
      <c r="G1467" s="14"/>
      <c r="H1467" s="16"/>
    </row>
    <row r="1468" spans="7:8" s="7" customFormat="1" x14ac:dyDescent="0.25">
      <c r="G1468" s="14"/>
      <c r="H1468" s="16"/>
    </row>
    <row r="1469" spans="7:8" s="7" customFormat="1" x14ac:dyDescent="0.25">
      <c r="G1469" s="14"/>
      <c r="H1469" s="16"/>
    </row>
    <row r="1470" spans="7:8" s="7" customFormat="1" x14ac:dyDescent="0.25">
      <c r="G1470" s="14"/>
      <c r="H1470" s="16"/>
    </row>
    <row r="1471" spans="7:8" s="7" customFormat="1" x14ac:dyDescent="0.25">
      <c r="G1471" s="14"/>
      <c r="H1471" s="16"/>
    </row>
    <row r="1472" spans="7:8" s="7" customFormat="1" x14ac:dyDescent="0.25">
      <c r="G1472" s="14"/>
      <c r="H1472" s="16"/>
    </row>
    <row r="1473" spans="7:8" s="7" customFormat="1" x14ac:dyDescent="0.25">
      <c r="G1473" s="14"/>
      <c r="H1473" s="16"/>
    </row>
    <row r="1474" spans="7:8" s="7" customFormat="1" x14ac:dyDescent="0.25">
      <c r="G1474" s="14"/>
      <c r="H1474" s="16"/>
    </row>
    <row r="1475" spans="7:8" s="7" customFormat="1" x14ac:dyDescent="0.25">
      <c r="G1475" s="14"/>
      <c r="H1475" s="16"/>
    </row>
    <row r="1476" spans="7:8" s="7" customFormat="1" x14ac:dyDescent="0.25">
      <c r="G1476" s="14"/>
      <c r="H1476" s="16"/>
    </row>
    <row r="1477" spans="7:8" s="7" customFormat="1" x14ac:dyDescent="0.25">
      <c r="G1477" s="14"/>
      <c r="H1477" s="16"/>
    </row>
    <row r="1478" spans="7:8" s="7" customFormat="1" x14ac:dyDescent="0.25">
      <c r="G1478" s="14"/>
      <c r="H1478" s="16"/>
    </row>
    <row r="1479" spans="7:8" s="7" customFormat="1" x14ac:dyDescent="0.25">
      <c r="G1479" s="14"/>
      <c r="H1479" s="16"/>
    </row>
    <row r="1480" spans="7:8" s="7" customFormat="1" x14ac:dyDescent="0.25">
      <c r="G1480" s="14"/>
      <c r="H1480" s="16"/>
    </row>
    <row r="1481" spans="7:8" s="7" customFormat="1" x14ac:dyDescent="0.25">
      <c r="G1481" s="14"/>
      <c r="H1481" s="16"/>
    </row>
    <row r="1482" spans="7:8" s="7" customFormat="1" x14ac:dyDescent="0.25">
      <c r="G1482" s="14"/>
      <c r="H1482" s="16"/>
    </row>
    <row r="1483" spans="7:8" s="7" customFormat="1" x14ac:dyDescent="0.25">
      <c r="G1483" s="14"/>
      <c r="H1483" s="16"/>
    </row>
    <row r="1484" spans="7:8" s="7" customFormat="1" x14ac:dyDescent="0.25">
      <c r="G1484" s="14"/>
      <c r="H1484" s="16"/>
    </row>
    <row r="1485" spans="7:8" s="7" customFormat="1" x14ac:dyDescent="0.25">
      <c r="G1485" s="14"/>
      <c r="H1485" s="16"/>
    </row>
    <row r="1486" spans="7:8" s="7" customFormat="1" x14ac:dyDescent="0.25">
      <c r="G1486" s="14"/>
      <c r="H1486" s="16"/>
    </row>
    <row r="1487" spans="7:8" s="7" customFormat="1" x14ac:dyDescent="0.25">
      <c r="G1487" s="14"/>
      <c r="H1487" s="16"/>
    </row>
    <row r="1488" spans="7:8" s="7" customFormat="1" x14ac:dyDescent="0.25">
      <c r="G1488" s="14"/>
      <c r="H1488" s="16"/>
    </row>
    <row r="1489" spans="7:8" s="7" customFormat="1" x14ac:dyDescent="0.25">
      <c r="G1489" s="14"/>
      <c r="H1489" s="16"/>
    </row>
    <row r="1490" spans="7:8" s="7" customFormat="1" x14ac:dyDescent="0.25">
      <c r="G1490" s="14"/>
      <c r="H1490" s="16"/>
    </row>
    <row r="1491" spans="7:8" s="7" customFormat="1" x14ac:dyDescent="0.25">
      <c r="G1491" s="14"/>
      <c r="H1491" s="16"/>
    </row>
    <row r="1492" spans="7:8" s="7" customFormat="1" x14ac:dyDescent="0.25">
      <c r="G1492" s="14"/>
      <c r="H1492" s="16"/>
    </row>
    <row r="1493" spans="7:8" s="7" customFormat="1" x14ac:dyDescent="0.25">
      <c r="G1493" s="14"/>
      <c r="H1493" s="16"/>
    </row>
    <row r="1494" spans="7:8" s="7" customFormat="1" x14ac:dyDescent="0.25">
      <c r="G1494" s="14"/>
      <c r="H1494" s="16"/>
    </row>
    <row r="1495" spans="7:8" s="7" customFormat="1" x14ac:dyDescent="0.25">
      <c r="G1495" s="14"/>
      <c r="H1495" s="16"/>
    </row>
    <row r="1496" spans="7:8" s="7" customFormat="1" x14ac:dyDescent="0.25">
      <c r="G1496" s="14"/>
      <c r="H1496" s="16"/>
    </row>
    <row r="1497" spans="7:8" s="7" customFormat="1" x14ac:dyDescent="0.25">
      <c r="G1497" s="14"/>
      <c r="H1497" s="16"/>
    </row>
    <row r="1498" spans="7:8" s="7" customFormat="1" x14ac:dyDescent="0.25">
      <c r="G1498" s="14"/>
      <c r="H1498" s="16"/>
    </row>
    <row r="1499" spans="7:8" s="7" customFormat="1" x14ac:dyDescent="0.25">
      <c r="G1499" s="14"/>
      <c r="H1499" s="16"/>
    </row>
    <row r="1500" spans="7:8" s="7" customFormat="1" x14ac:dyDescent="0.25">
      <c r="G1500" s="14"/>
      <c r="H1500" s="16"/>
    </row>
    <row r="1501" spans="7:8" s="7" customFormat="1" x14ac:dyDescent="0.25">
      <c r="G1501" s="14"/>
      <c r="H1501" s="16"/>
    </row>
    <row r="1502" spans="7:8" s="7" customFormat="1" x14ac:dyDescent="0.25">
      <c r="G1502" s="14"/>
      <c r="H1502" s="16"/>
    </row>
    <row r="1503" spans="7:8" s="7" customFormat="1" x14ac:dyDescent="0.25">
      <c r="G1503" s="14"/>
      <c r="H1503" s="16"/>
    </row>
    <row r="1504" spans="7:8" s="7" customFormat="1" x14ac:dyDescent="0.25">
      <c r="G1504" s="14"/>
      <c r="H1504" s="16"/>
    </row>
    <row r="1505" spans="7:8" s="7" customFormat="1" x14ac:dyDescent="0.25">
      <c r="G1505" s="14"/>
      <c r="H1505" s="16"/>
    </row>
    <row r="1506" spans="7:8" s="7" customFormat="1" x14ac:dyDescent="0.25">
      <c r="G1506" s="14"/>
      <c r="H1506" s="16"/>
    </row>
    <row r="1507" spans="7:8" s="7" customFormat="1" x14ac:dyDescent="0.25">
      <c r="G1507" s="14"/>
      <c r="H1507" s="16"/>
    </row>
    <row r="1508" spans="7:8" s="7" customFormat="1" x14ac:dyDescent="0.25">
      <c r="G1508" s="14"/>
      <c r="H1508" s="16"/>
    </row>
    <row r="1509" spans="7:8" s="7" customFormat="1" x14ac:dyDescent="0.25">
      <c r="G1509" s="14"/>
      <c r="H1509" s="16"/>
    </row>
    <row r="1510" spans="7:8" s="7" customFormat="1" x14ac:dyDescent="0.25">
      <c r="G1510" s="14"/>
      <c r="H1510" s="16"/>
    </row>
    <row r="1511" spans="7:8" s="7" customFormat="1" x14ac:dyDescent="0.25">
      <c r="G1511" s="14"/>
      <c r="H1511" s="16"/>
    </row>
    <row r="1512" spans="7:8" s="7" customFormat="1" x14ac:dyDescent="0.25">
      <c r="G1512" s="14"/>
      <c r="H1512" s="16"/>
    </row>
    <row r="1513" spans="7:8" s="7" customFormat="1" x14ac:dyDescent="0.25">
      <c r="G1513" s="14"/>
      <c r="H1513" s="16"/>
    </row>
    <row r="1514" spans="7:8" s="7" customFormat="1" x14ac:dyDescent="0.25">
      <c r="G1514" s="14"/>
      <c r="H1514" s="16"/>
    </row>
    <row r="1515" spans="7:8" s="7" customFormat="1" x14ac:dyDescent="0.25">
      <c r="G1515" s="14"/>
      <c r="H1515" s="16"/>
    </row>
    <row r="1516" spans="7:8" s="7" customFormat="1" x14ac:dyDescent="0.25">
      <c r="G1516" s="14"/>
      <c r="H1516" s="16"/>
    </row>
    <row r="1517" spans="7:8" s="7" customFormat="1" x14ac:dyDescent="0.25">
      <c r="G1517" s="14"/>
      <c r="H1517" s="16"/>
    </row>
    <row r="1518" spans="7:8" s="7" customFormat="1" x14ac:dyDescent="0.25">
      <c r="G1518" s="14"/>
      <c r="H1518" s="16"/>
    </row>
    <row r="1519" spans="7:8" s="7" customFormat="1" x14ac:dyDescent="0.25">
      <c r="G1519" s="14"/>
      <c r="H1519" s="16"/>
    </row>
    <row r="1520" spans="7:8" s="7" customFormat="1" x14ac:dyDescent="0.25">
      <c r="G1520" s="14"/>
      <c r="H1520" s="16"/>
    </row>
    <row r="1521" spans="7:8" s="7" customFormat="1" x14ac:dyDescent="0.25">
      <c r="G1521" s="14"/>
      <c r="H1521" s="16"/>
    </row>
    <row r="1522" spans="7:8" s="7" customFormat="1" x14ac:dyDescent="0.25">
      <c r="G1522" s="14"/>
      <c r="H1522" s="16"/>
    </row>
    <row r="1523" spans="7:8" s="7" customFormat="1" x14ac:dyDescent="0.25">
      <c r="G1523" s="14"/>
      <c r="H1523" s="16"/>
    </row>
    <row r="1524" spans="7:8" s="7" customFormat="1" x14ac:dyDescent="0.25">
      <c r="G1524" s="14"/>
      <c r="H1524" s="16"/>
    </row>
    <row r="1525" spans="7:8" s="7" customFormat="1" x14ac:dyDescent="0.25">
      <c r="G1525" s="14"/>
      <c r="H1525" s="16"/>
    </row>
    <row r="1526" spans="7:8" s="7" customFormat="1" x14ac:dyDescent="0.25">
      <c r="G1526" s="14"/>
      <c r="H1526" s="16"/>
    </row>
    <row r="1527" spans="7:8" s="7" customFormat="1" x14ac:dyDescent="0.25">
      <c r="G1527" s="14"/>
      <c r="H1527" s="16"/>
    </row>
    <row r="1528" spans="7:8" s="7" customFormat="1" x14ac:dyDescent="0.25">
      <c r="G1528" s="14"/>
      <c r="H1528" s="16"/>
    </row>
    <row r="1529" spans="7:8" s="7" customFormat="1" x14ac:dyDescent="0.25">
      <c r="G1529" s="14"/>
      <c r="H1529" s="16"/>
    </row>
    <row r="1530" spans="7:8" s="7" customFormat="1" x14ac:dyDescent="0.25">
      <c r="G1530" s="14"/>
      <c r="H1530" s="16"/>
    </row>
    <row r="1531" spans="7:8" s="7" customFormat="1" x14ac:dyDescent="0.25">
      <c r="G1531" s="14"/>
      <c r="H1531" s="16"/>
    </row>
    <row r="1532" spans="7:8" s="7" customFormat="1" x14ac:dyDescent="0.25">
      <c r="G1532" s="14"/>
      <c r="H1532" s="16"/>
    </row>
    <row r="1533" spans="7:8" s="7" customFormat="1" x14ac:dyDescent="0.25">
      <c r="G1533" s="14"/>
      <c r="H1533" s="16"/>
    </row>
    <row r="1534" spans="7:8" s="7" customFormat="1" x14ac:dyDescent="0.25">
      <c r="G1534" s="14"/>
      <c r="H1534" s="16"/>
    </row>
    <row r="1535" spans="7:8" s="7" customFormat="1" x14ac:dyDescent="0.25">
      <c r="G1535" s="14"/>
      <c r="H1535" s="16"/>
    </row>
    <row r="1536" spans="7:8" s="7" customFormat="1" x14ac:dyDescent="0.25">
      <c r="G1536" s="14"/>
      <c r="H1536" s="16"/>
    </row>
    <row r="1537" spans="7:8" s="7" customFormat="1" x14ac:dyDescent="0.25">
      <c r="G1537" s="14"/>
      <c r="H1537" s="16"/>
    </row>
    <row r="1538" spans="7:8" s="7" customFormat="1" x14ac:dyDescent="0.25">
      <c r="G1538" s="14"/>
      <c r="H1538" s="16"/>
    </row>
    <row r="1539" spans="7:8" s="7" customFormat="1" x14ac:dyDescent="0.25">
      <c r="G1539" s="14"/>
      <c r="H1539" s="16"/>
    </row>
    <row r="1540" spans="7:8" s="7" customFormat="1" x14ac:dyDescent="0.25">
      <c r="G1540" s="14"/>
      <c r="H1540" s="16"/>
    </row>
    <row r="1541" spans="7:8" s="7" customFormat="1" x14ac:dyDescent="0.25">
      <c r="G1541" s="14"/>
      <c r="H1541" s="16"/>
    </row>
    <row r="1542" spans="7:8" s="7" customFormat="1" x14ac:dyDescent="0.25">
      <c r="G1542" s="14"/>
      <c r="H1542" s="16"/>
    </row>
    <row r="1543" spans="7:8" s="7" customFormat="1" x14ac:dyDescent="0.25">
      <c r="G1543" s="14"/>
      <c r="H1543" s="16"/>
    </row>
    <row r="1544" spans="7:8" s="7" customFormat="1" x14ac:dyDescent="0.25">
      <c r="G1544" s="14"/>
      <c r="H1544" s="16"/>
    </row>
    <row r="1545" spans="7:8" s="7" customFormat="1" x14ac:dyDescent="0.25">
      <c r="G1545" s="14"/>
      <c r="H1545" s="16"/>
    </row>
    <row r="1546" spans="7:8" s="7" customFormat="1" x14ac:dyDescent="0.25">
      <c r="G1546" s="14"/>
      <c r="H1546" s="16"/>
    </row>
    <row r="1547" spans="7:8" s="7" customFormat="1" x14ac:dyDescent="0.25">
      <c r="G1547" s="14"/>
      <c r="H1547" s="16"/>
    </row>
    <row r="1548" spans="7:8" s="7" customFormat="1" x14ac:dyDescent="0.25">
      <c r="G1548" s="14"/>
      <c r="H1548" s="16"/>
    </row>
    <row r="1549" spans="7:8" s="7" customFormat="1" x14ac:dyDescent="0.25">
      <c r="G1549" s="14"/>
      <c r="H1549" s="16"/>
    </row>
    <row r="1550" spans="7:8" s="7" customFormat="1" x14ac:dyDescent="0.25">
      <c r="G1550" s="14"/>
      <c r="H1550" s="16"/>
    </row>
    <row r="1551" spans="7:8" s="7" customFormat="1" x14ac:dyDescent="0.25">
      <c r="G1551" s="14"/>
      <c r="H1551" s="16"/>
    </row>
    <row r="1552" spans="7:8" s="7" customFormat="1" x14ac:dyDescent="0.25">
      <c r="G1552" s="14"/>
      <c r="H1552" s="16"/>
    </row>
    <row r="1553" spans="7:8" s="7" customFormat="1" x14ac:dyDescent="0.25">
      <c r="G1553" s="14"/>
      <c r="H1553" s="16"/>
    </row>
    <row r="1554" spans="7:8" s="7" customFormat="1" x14ac:dyDescent="0.25">
      <c r="G1554" s="14"/>
      <c r="H1554" s="16"/>
    </row>
    <row r="1555" spans="7:8" s="7" customFormat="1" x14ac:dyDescent="0.25">
      <c r="G1555" s="14"/>
      <c r="H1555" s="16"/>
    </row>
    <row r="1556" spans="7:8" s="7" customFormat="1" x14ac:dyDescent="0.25">
      <c r="G1556" s="14"/>
      <c r="H1556" s="16"/>
    </row>
    <row r="1557" spans="7:8" s="7" customFormat="1" x14ac:dyDescent="0.25">
      <c r="G1557" s="14"/>
      <c r="H1557" s="16"/>
    </row>
    <row r="1558" spans="7:8" s="7" customFormat="1" x14ac:dyDescent="0.25">
      <c r="G1558" s="14"/>
      <c r="H1558" s="16"/>
    </row>
    <row r="1559" spans="7:8" s="7" customFormat="1" x14ac:dyDescent="0.25">
      <c r="G1559" s="14"/>
      <c r="H1559" s="16"/>
    </row>
    <row r="1560" spans="7:8" s="7" customFormat="1" x14ac:dyDescent="0.25">
      <c r="G1560" s="14"/>
      <c r="H1560" s="16"/>
    </row>
    <row r="1561" spans="7:8" s="7" customFormat="1" x14ac:dyDescent="0.25">
      <c r="G1561" s="14"/>
      <c r="H1561" s="16"/>
    </row>
    <row r="1562" spans="7:8" s="7" customFormat="1" x14ac:dyDescent="0.25">
      <c r="G1562" s="14"/>
      <c r="H1562" s="16"/>
    </row>
    <row r="1563" spans="7:8" s="7" customFormat="1" x14ac:dyDescent="0.25">
      <c r="G1563" s="14"/>
      <c r="H1563" s="16"/>
    </row>
    <row r="1564" spans="7:8" s="7" customFormat="1" x14ac:dyDescent="0.25">
      <c r="G1564" s="14"/>
      <c r="H1564" s="16"/>
    </row>
    <row r="1565" spans="7:8" s="7" customFormat="1" x14ac:dyDescent="0.25">
      <c r="G1565" s="14"/>
      <c r="H1565" s="16"/>
    </row>
    <row r="1566" spans="7:8" s="7" customFormat="1" x14ac:dyDescent="0.25">
      <c r="G1566" s="14"/>
      <c r="H1566" s="16"/>
    </row>
    <row r="1567" spans="7:8" s="7" customFormat="1" x14ac:dyDescent="0.25">
      <c r="G1567" s="14"/>
      <c r="H1567" s="16"/>
    </row>
    <row r="1568" spans="7:8" s="7" customFormat="1" x14ac:dyDescent="0.25">
      <c r="G1568" s="14"/>
      <c r="H1568" s="16"/>
    </row>
    <row r="1569" spans="7:8" s="7" customFormat="1" x14ac:dyDescent="0.25">
      <c r="G1569" s="14"/>
      <c r="H1569" s="16"/>
    </row>
    <row r="1570" spans="7:8" s="7" customFormat="1" x14ac:dyDescent="0.25">
      <c r="G1570" s="14"/>
      <c r="H1570" s="16"/>
    </row>
    <row r="1571" spans="7:8" s="7" customFormat="1" x14ac:dyDescent="0.25">
      <c r="G1571" s="14"/>
      <c r="H1571" s="16"/>
    </row>
    <row r="1572" spans="7:8" s="7" customFormat="1" x14ac:dyDescent="0.25">
      <c r="G1572" s="14"/>
      <c r="H1572" s="16"/>
    </row>
    <row r="1573" spans="7:8" s="7" customFormat="1" x14ac:dyDescent="0.25">
      <c r="G1573" s="14"/>
      <c r="H1573" s="16"/>
    </row>
    <row r="1574" spans="7:8" s="7" customFormat="1" x14ac:dyDescent="0.25">
      <c r="G1574" s="14"/>
      <c r="H1574" s="16"/>
    </row>
    <row r="1575" spans="7:8" s="7" customFormat="1" x14ac:dyDescent="0.25">
      <c r="G1575" s="14"/>
      <c r="H1575" s="16"/>
    </row>
    <row r="1576" spans="7:8" s="7" customFormat="1" x14ac:dyDescent="0.25">
      <c r="G1576" s="14"/>
      <c r="H1576" s="16"/>
    </row>
    <row r="1577" spans="7:8" s="7" customFormat="1" x14ac:dyDescent="0.25">
      <c r="G1577" s="14"/>
      <c r="H1577" s="16"/>
    </row>
    <row r="1578" spans="7:8" s="7" customFormat="1" x14ac:dyDescent="0.25">
      <c r="G1578" s="14"/>
      <c r="H1578" s="16"/>
    </row>
    <row r="1579" spans="7:8" s="7" customFormat="1" x14ac:dyDescent="0.25">
      <c r="G1579" s="14"/>
      <c r="H1579" s="16"/>
    </row>
    <row r="1580" spans="7:8" s="7" customFormat="1" x14ac:dyDescent="0.25">
      <c r="G1580" s="14"/>
      <c r="H1580" s="16"/>
    </row>
    <row r="1581" spans="7:8" s="7" customFormat="1" x14ac:dyDescent="0.25">
      <c r="G1581" s="14"/>
      <c r="H1581" s="16"/>
    </row>
    <row r="1582" spans="7:8" s="7" customFormat="1" x14ac:dyDescent="0.25">
      <c r="G1582" s="14"/>
      <c r="H1582" s="16"/>
    </row>
    <row r="1583" spans="7:8" s="7" customFormat="1" x14ac:dyDescent="0.25">
      <c r="G1583" s="14"/>
      <c r="H1583" s="16"/>
    </row>
    <row r="1584" spans="7:8" s="7" customFormat="1" x14ac:dyDescent="0.25">
      <c r="G1584" s="14"/>
      <c r="H1584" s="16"/>
    </row>
    <row r="1585" spans="7:8" s="7" customFormat="1" x14ac:dyDescent="0.25">
      <c r="G1585" s="14"/>
      <c r="H1585" s="16"/>
    </row>
    <row r="1586" spans="7:8" s="7" customFormat="1" x14ac:dyDescent="0.25">
      <c r="G1586" s="14"/>
      <c r="H1586" s="16"/>
    </row>
    <row r="1587" spans="7:8" s="7" customFormat="1" x14ac:dyDescent="0.25">
      <c r="G1587" s="14"/>
      <c r="H1587" s="16"/>
    </row>
    <row r="1588" spans="7:8" s="7" customFormat="1" x14ac:dyDescent="0.25">
      <c r="G1588" s="14"/>
      <c r="H1588" s="16"/>
    </row>
    <row r="1589" spans="7:8" s="7" customFormat="1" x14ac:dyDescent="0.25">
      <c r="G1589" s="14"/>
      <c r="H1589" s="16"/>
    </row>
    <row r="1590" spans="7:8" s="7" customFormat="1" x14ac:dyDescent="0.25">
      <c r="G1590" s="14"/>
      <c r="H1590" s="16"/>
    </row>
    <row r="1591" spans="7:8" s="7" customFormat="1" x14ac:dyDescent="0.25">
      <c r="G1591" s="14"/>
      <c r="H1591" s="16"/>
    </row>
    <row r="1592" spans="7:8" s="7" customFormat="1" x14ac:dyDescent="0.25">
      <c r="G1592" s="14"/>
      <c r="H1592" s="16"/>
    </row>
    <row r="1593" spans="7:8" s="7" customFormat="1" x14ac:dyDescent="0.25">
      <c r="G1593" s="14"/>
      <c r="H1593" s="16"/>
    </row>
  </sheetData>
  <mergeCells count="16">
    <mergeCell ref="A221:A222"/>
    <mergeCell ref="B221:B222"/>
    <mergeCell ref="C221:C222"/>
    <mergeCell ref="D221:D222"/>
    <mergeCell ref="H221:H222"/>
    <mergeCell ref="H122:H123"/>
    <mergeCell ref="A122:A123"/>
    <mergeCell ref="B122:B123"/>
    <mergeCell ref="C122:C123"/>
    <mergeCell ref="D122:D123"/>
    <mergeCell ref="H47:H49"/>
    <mergeCell ref="A47:A49"/>
    <mergeCell ref="B47:B49"/>
    <mergeCell ref="C47:C49"/>
    <mergeCell ref="D47:D49"/>
    <mergeCell ref="E47:E49"/>
  </mergeCells>
  <conditionalFormatting sqref="J221:J222">
    <cfRule type="duplicateValues" dxfId="1" priority="1"/>
    <cfRule type="duplicateValues" dxfId="0" priority="2"/>
  </conditionalFormatting>
  <dataValidations count="4">
    <dataValidation type="list" allowBlank="1" showInputMessage="1" showErrorMessage="1" sqref="D44:D47 D50:D122 D2:D43 D124:D221 D223:D265">
      <formula1 xml:space="preserve"> Subt_Item</formula1>
    </dataValidation>
    <dataValidation type="date" operator="greaterThan" allowBlank="1" showInputMessage="1" showErrorMessage="1" sqref="C44:C47 C50:C122 C2:C43 C124:C221 C223:C265">
      <formula1>41640</formula1>
    </dataValidation>
    <dataValidation type="list" allowBlank="1" showInputMessage="1" showErrorMessage="1" sqref="A44:A47 A50:A122 A2:A43 A124:A221 A223:A265">
      <formula1 xml:space="preserve"> REGION</formula1>
    </dataValidation>
    <dataValidation type="whole" operator="greaterThanOrEqual" allowBlank="1" showInputMessage="1" showErrorMessage="1" sqref="H44:H47 H50:H122 H2:H43 H124:H221 H223:H265">
      <formula1>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2"/>
  <sheetViews>
    <sheetView topLeftCell="A10" workbookViewId="0">
      <selection activeCell="B16" sqref="B16"/>
    </sheetView>
  </sheetViews>
  <sheetFormatPr baseColWidth="10" defaultRowHeight="15" x14ac:dyDescent="0.25"/>
  <cols>
    <col min="1" max="1" width="20" customWidth="1"/>
    <col min="5" max="5" width="33.140625" customWidth="1"/>
    <col min="6" max="6" width="21.140625" customWidth="1"/>
    <col min="7" max="7" width="18.7109375" customWidth="1"/>
  </cols>
  <sheetData>
    <row r="1" spans="1:9" ht="5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5</v>
      </c>
      <c r="F1" s="6" t="s">
        <v>6</v>
      </c>
      <c r="G1" s="18" t="s">
        <v>272</v>
      </c>
    </row>
    <row r="2" spans="1:9" x14ac:dyDescent="0.25">
      <c r="A2" s="1" t="s">
        <v>104</v>
      </c>
      <c r="B2" s="1">
        <v>6</v>
      </c>
      <c r="C2" s="2">
        <v>43900</v>
      </c>
      <c r="D2" s="12" t="s">
        <v>29</v>
      </c>
      <c r="E2" s="1" t="s">
        <v>823</v>
      </c>
      <c r="F2" s="4" t="s">
        <v>824</v>
      </c>
      <c r="G2" s="3">
        <v>4047343</v>
      </c>
    </row>
    <row r="3" spans="1:9" x14ac:dyDescent="0.25">
      <c r="A3" s="1" t="s">
        <v>104</v>
      </c>
      <c r="B3" s="1">
        <v>7</v>
      </c>
      <c r="C3" s="2">
        <v>43901</v>
      </c>
      <c r="D3" s="12" t="s">
        <v>21</v>
      </c>
      <c r="E3" s="1" t="s">
        <v>825</v>
      </c>
      <c r="F3" s="4" t="s">
        <v>355</v>
      </c>
      <c r="G3" s="3">
        <v>12000000</v>
      </c>
    </row>
    <row r="4" spans="1:9" x14ac:dyDescent="0.25">
      <c r="A4" s="1" t="s">
        <v>238</v>
      </c>
      <c r="B4" s="1">
        <v>23</v>
      </c>
      <c r="C4" s="2">
        <v>43866</v>
      </c>
      <c r="D4" s="12" t="s">
        <v>24</v>
      </c>
      <c r="E4" s="1" t="s">
        <v>598</v>
      </c>
      <c r="F4" s="4" t="s">
        <v>242</v>
      </c>
      <c r="G4" s="3">
        <v>27233296</v>
      </c>
    </row>
    <row r="5" spans="1:9" x14ac:dyDescent="0.25">
      <c r="A5" s="1" t="s">
        <v>341</v>
      </c>
      <c r="B5" s="1">
        <v>9</v>
      </c>
      <c r="C5" s="2">
        <v>43845</v>
      </c>
      <c r="D5" s="12" t="s">
        <v>18</v>
      </c>
      <c r="E5" s="1" t="s">
        <v>826</v>
      </c>
      <c r="F5" s="4" t="s">
        <v>827</v>
      </c>
      <c r="G5" s="3">
        <v>524969</v>
      </c>
    </row>
    <row r="6" spans="1:9" x14ac:dyDescent="0.25">
      <c r="A6" s="1" t="s">
        <v>129</v>
      </c>
      <c r="B6" s="1">
        <v>12</v>
      </c>
      <c r="C6" s="2">
        <v>43874</v>
      </c>
      <c r="D6" s="12" t="s">
        <v>29</v>
      </c>
      <c r="E6" s="1" t="s">
        <v>828</v>
      </c>
      <c r="F6" s="4" t="s">
        <v>829</v>
      </c>
      <c r="G6" s="3">
        <v>389806</v>
      </c>
    </row>
    <row r="7" spans="1:9" x14ac:dyDescent="0.25">
      <c r="A7" s="1" t="s">
        <v>129</v>
      </c>
      <c r="B7" s="1">
        <v>13</v>
      </c>
      <c r="C7" s="2">
        <v>43871</v>
      </c>
      <c r="D7" s="12" t="s">
        <v>24</v>
      </c>
      <c r="E7" s="1" t="s">
        <v>830</v>
      </c>
      <c r="F7" s="4" t="s">
        <v>831</v>
      </c>
      <c r="G7" s="3">
        <v>2293130</v>
      </c>
    </row>
    <row r="8" spans="1:9" s="44" customFormat="1" x14ac:dyDescent="0.25">
      <c r="A8" s="78" t="s">
        <v>129</v>
      </c>
      <c r="B8" s="78">
        <v>25</v>
      </c>
      <c r="C8" s="83">
        <v>43901</v>
      </c>
      <c r="D8" s="82" t="s">
        <v>18</v>
      </c>
      <c r="E8" s="78" t="s">
        <v>832</v>
      </c>
      <c r="F8" s="79" t="s">
        <v>349</v>
      </c>
      <c r="G8" s="84">
        <v>100600</v>
      </c>
    </row>
    <row r="9" spans="1:9" x14ac:dyDescent="0.25">
      <c r="A9" s="1" t="s">
        <v>11</v>
      </c>
      <c r="B9" s="1">
        <v>6</v>
      </c>
      <c r="C9" s="2">
        <v>43838</v>
      </c>
      <c r="D9" s="12" t="s">
        <v>18</v>
      </c>
      <c r="E9" s="1" t="s">
        <v>773</v>
      </c>
      <c r="F9" s="4" t="s">
        <v>815</v>
      </c>
      <c r="G9" s="3">
        <v>4569600</v>
      </c>
    </row>
    <row r="10" spans="1:9" x14ac:dyDescent="0.25">
      <c r="A10" s="1" t="s">
        <v>11</v>
      </c>
      <c r="B10" s="1">
        <v>5</v>
      </c>
      <c r="C10" s="2">
        <v>43838</v>
      </c>
      <c r="D10" s="12" t="s">
        <v>21</v>
      </c>
      <c r="E10" s="1" t="s">
        <v>833</v>
      </c>
      <c r="F10" s="4" t="s">
        <v>23</v>
      </c>
      <c r="G10" s="3">
        <v>1059400</v>
      </c>
    </row>
    <row r="11" spans="1:9" x14ac:dyDescent="0.25">
      <c r="A11" s="1" t="s">
        <v>11</v>
      </c>
      <c r="B11" s="1">
        <v>70</v>
      </c>
      <c r="C11" s="2">
        <v>43906</v>
      </c>
      <c r="D11" s="12" t="s">
        <v>18</v>
      </c>
      <c r="E11" s="1" t="s">
        <v>834</v>
      </c>
      <c r="F11" s="4" t="s">
        <v>835</v>
      </c>
      <c r="G11" s="3">
        <v>493070</v>
      </c>
    </row>
    <row r="12" spans="1:9" x14ac:dyDescent="0.25">
      <c r="A12" s="1" t="s">
        <v>11</v>
      </c>
      <c r="B12" s="1">
        <v>71</v>
      </c>
      <c r="C12" s="2">
        <v>43909</v>
      </c>
      <c r="D12" s="12" t="s">
        <v>12</v>
      </c>
      <c r="E12" s="1" t="s">
        <v>836</v>
      </c>
      <c r="F12" s="4" t="s">
        <v>837</v>
      </c>
      <c r="G12" s="3">
        <v>1335716</v>
      </c>
    </row>
    <row r="13" spans="1:9" x14ac:dyDescent="0.25">
      <c r="A13" s="1" t="s">
        <v>11</v>
      </c>
      <c r="B13" s="1">
        <v>72</v>
      </c>
      <c r="C13" s="2">
        <v>43910</v>
      </c>
      <c r="D13" s="12" t="s">
        <v>18</v>
      </c>
      <c r="E13" s="1" t="s">
        <v>838</v>
      </c>
      <c r="F13" s="4" t="s">
        <v>839</v>
      </c>
      <c r="G13" s="3">
        <v>181500</v>
      </c>
    </row>
    <row r="14" spans="1:9" x14ac:dyDescent="0.25">
      <c r="A14" s="1" t="s">
        <v>11</v>
      </c>
      <c r="B14" s="1">
        <v>35</v>
      </c>
      <c r="C14" s="2">
        <v>43859</v>
      </c>
      <c r="D14" s="12" t="s">
        <v>29</v>
      </c>
      <c r="E14" s="1" t="s">
        <v>840</v>
      </c>
      <c r="F14" s="4" t="s">
        <v>841</v>
      </c>
      <c r="G14" s="3">
        <v>450000</v>
      </c>
    </row>
    <row r="15" spans="1:9" x14ac:dyDescent="0.25">
      <c r="A15" s="1" t="s">
        <v>11</v>
      </c>
      <c r="B15" s="1">
        <v>43</v>
      </c>
      <c r="C15" s="2">
        <v>43874</v>
      </c>
      <c r="D15" s="12" t="s">
        <v>18</v>
      </c>
      <c r="E15" s="1" t="s">
        <v>842</v>
      </c>
      <c r="F15" s="4" t="s">
        <v>843</v>
      </c>
      <c r="G15" s="3">
        <v>476000</v>
      </c>
    </row>
    <row r="16" spans="1:9" x14ac:dyDescent="0.25">
      <c r="A16" s="78" t="s">
        <v>174</v>
      </c>
      <c r="B16" s="78">
        <v>8</v>
      </c>
      <c r="C16" s="83">
        <v>43832</v>
      </c>
      <c r="D16" s="82" t="s">
        <v>60</v>
      </c>
      <c r="E16" s="78" t="s">
        <v>844</v>
      </c>
      <c r="F16" s="79" t="s">
        <v>1237</v>
      </c>
      <c r="G16" s="84">
        <v>981096</v>
      </c>
      <c r="H16" s="41"/>
      <c r="I16" s="41"/>
    </row>
    <row r="17" spans="1:7" x14ac:dyDescent="0.25">
      <c r="A17" s="1" t="s">
        <v>52</v>
      </c>
      <c r="B17" s="1">
        <v>85</v>
      </c>
      <c r="C17" s="2">
        <v>43829</v>
      </c>
      <c r="D17" s="12" t="s">
        <v>18</v>
      </c>
      <c r="E17" s="1" t="s">
        <v>845</v>
      </c>
      <c r="F17" s="4" t="s">
        <v>326</v>
      </c>
      <c r="G17" s="3">
        <v>4789750</v>
      </c>
    </row>
    <row r="18" spans="1:7" x14ac:dyDescent="0.25">
      <c r="A18" s="1" t="s">
        <v>52</v>
      </c>
      <c r="B18" s="1">
        <v>4</v>
      </c>
      <c r="C18" s="2">
        <v>43832</v>
      </c>
      <c r="D18" s="12" t="s">
        <v>18</v>
      </c>
      <c r="E18" s="1" t="s">
        <v>846</v>
      </c>
      <c r="F18" s="4" t="s">
        <v>37</v>
      </c>
      <c r="G18" s="3">
        <v>420003</v>
      </c>
    </row>
    <row r="19" spans="1:7" x14ac:dyDescent="0.25">
      <c r="A19" s="1" t="s">
        <v>52</v>
      </c>
      <c r="B19" s="1">
        <v>20</v>
      </c>
      <c r="C19" s="2">
        <v>43906</v>
      </c>
      <c r="D19" s="12" t="s">
        <v>12</v>
      </c>
      <c r="E19" s="1" t="s">
        <v>847</v>
      </c>
      <c r="F19" s="4" t="s">
        <v>848</v>
      </c>
      <c r="G19" s="3">
        <v>498705</v>
      </c>
    </row>
    <row r="20" spans="1:7" x14ac:dyDescent="0.25">
      <c r="A20" s="1" t="s">
        <v>266</v>
      </c>
      <c r="B20" s="1">
        <v>4</v>
      </c>
      <c r="C20" s="2">
        <v>43838</v>
      </c>
      <c r="D20" s="12" t="s">
        <v>24</v>
      </c>
      <c r="E20" s="1" t="s">
        <v>849</v>
      </c>
      <c r="F20" s="4" t="s">
        <v>850</v>
      </c>
      <c r="G20" s="3">
        <v>868700</v>
      </c>
    </row>
    <row r="21" spans="1:7" x14ac:dyDescent="0.25">
      <c r="A21" s="1" t="s">
        <v>34</v>
      </c>
      <c r="B21" s="1">
        <v>13</v>
      </c>
      <c r="C21" s="2">
        <v>43840</v>
      </c>
      <c r="D21" s="12" t="s">
        <v>18</v>
      </c>
      <c r="E21" s="1" t="s">
        <v>851</v>
      </c>
      <c r="F21" s="4" t="s">
        <v>37</v>
      </c>
      <c r="G21" s="3">
        <v>570000</v>
      </c>
    </row>
    <row r="22" spans="1:7" x14ac:dyDescent="0.25">
      <c r="A22" s="1" t="s">
        <v>34</v>
      </c>
      <c r="B22" s="1">
        <v>70</v>
      </c>
      <c r="C22" s="2">
        <v>43906</v>
      </c>
      <c r="D22" s="12" t="s">
        <v>12</v>
      </c>
      <c r="E22" s="1" t="s">
        <v>852</v>
      </c>
      <c r="F22" s="4" t="s">
        <v>853</v>
      </c>
      <c r="G22" s="3">
        <v>344050</v>
      </c>
    </row>
    <row r="23" spans="1:7" x14ac:dyDescent="0.25">
      <c r="A23" s="1" t="s">
        <v>7</v>
      </c>
      <c r="B23" s="1">
        <v>28</v>
      </c>
      <c r="C23" s="2">
        <v>43874</v>
      </c>
      <c r="D23" s="12" t="s">
        <v>99</v>
      </c>
      <c r="E23" s="1" t="s">
        <v>123</v>
      </c>
      <c r="F23" s="4" t="s">
        <v>124</v>
      </c>
      <c r="G23" s="3">
        <v>8910720</v>
      </c>
    </row>
    <row r="24" spans="1:7" x14ac:dyDescent="0.25">
      <c r="A24" s="1" t="s">
        <v>7</v>
      </c>
      <c r="B24" s="1">
        <v>610</v>
      </c>
      <c r="C24" s="2">
        <v>43830</v>
      </c>
      <c r="D24" s="12" t="s">
        <v>18</v>
      </c>
      <c r="E24" s="1" t="s">
        <v>854</v>
      </c>
      <c r="F24" s="4" t="s">
        <v>541</v>
      </c>
      <c r="G24" s="3">
        <v>1190000</v>
      </c>
    </row>
    <row r="25" spans="1:7" x14ac:dyDescent="0.25">
      <c r="A25" s="1" t="s">
        <v>7</v>
      </c>
      <c r="B25" s="1">
        <v>99</v>
      </c>
      <c r="C25" s="2">
        <v>43882</v>
      </c>
      <c r="D25" s="12" t="s">
        <v>15</v>
      </c>
      <c r="E25" s="1" t="s">
        <v>855</v>
      </c>
      <c r="F25" s="4" t="s">
        <v>856</v>
      </c>
      <c r="G25" s="3">
        <v>16143749.9943978</v>
      </c>
    </row>
    <row r="26" spans="1:7" x14ac:dyDescent="0.25">
      <c r="A26" s="1" t="s">
        <v>7</v>
      </c>
      <c r="B26" s="1">
        <v>20</v>
      </c>
      <c r="C26" s="2">
        <v>43868</v>
      </c>
      <c r="D26" s="12" t="s">
        <v>24</v>
      </c>
      <c r="E26" s="1" t="s">
        <v>132</v>
      </c>
      <c r="F26" s="4" t="s">
        <v>133</v>
      </c>
      <c r="G26" s="3">
        <v>294053.76000000001</v>
      </c>
    </row>
    <row r="27" spans="1:7" x14ac:dyDescent="0.25">
      <c r="A27" s="1" t="s">
        <v>7</v>
      </c>
      <c r="B27" s="1">
        <v>19</v>
      </c>
      <c r="C27" s="2">
        <v>43865</v>
      </c>
      <c r="D27" s="12" t="s">
        <v>21</v>
      </c>
      <c r="E27" s="1" t="s">
        <v>354</v>
      </c>
      <c r="F27" s="4" t="s">
        <v>355</v>
      </c>
      <c r="G27" s="3">
        <v>1089000</v>
      </c>
    </row>
    <row r="28" spans="1:7" x14ac:dyDescent="0.25">
      <c r="A28" s="1" t="s">
        <v>7</v>
      </c>
      <c r="B28" s="1">
        <v>77</v>
      </c>
      <c r="C28" s="2">
        <v>43874</v>
      </c>
      <c r="D28" s="12" t="s">
        <v>18</v>
      </c>
      <c r="E28" s="1" t="s">
        <v>854</v>
      </c>
      <c r="F28" s="4" t="s">
        <v>541</v>
      </c>
      <c r="G28" s="3">
        <v>9134440</v>
      </c>
    </row>
    <row r="29" spans="1:7" x14ac:dyDescent="0.25">
      <c r="A29" s="1" t="s">
        <v>7</v>
      </c>
      <c r="B29" s="1">
        <v>69</v>
      </c>
      <c r="C29" s="2">
        <v>43914</v>
      </c>
      <c r="D29" s="12" t="s">
        <v>149</v>
      </c>
      <c r="E29" s="1" t="s">
        <v>857</v>
      </c>
      <c r="F29" s="4" t="s">
        <v>858</v>
      </c>
      <c r="G29" s="3">
        <v>392700</v>
      </c>
    </row>
    <row r="30" spans="1:7" x14ac:dyDescent="0.25">
      <c r="A30" s="1" t="s">
        <v>7</v>
      </c>
      <c r="B30" s="1">
        <v>72</v>
      </c>
      <c r="C30" s="2">
        <v>43919</v>
      </c>
      <c r="D30" s="12" t="s">
        <v>24</v>
      </c>
      <c r="E30" s="1" t="s">
        <v>97</v>
      </c>
      <c r="F30" s="4" t="s">
        <v>98</v>
      </c>
      <c r="G30" s="3">
        <v>577635.52</v>
      </c>
    </row>
    <row r="31" spans="1:7" x14ac:dyDescent="0.25">
      <c r="A31" s="1" t="s">
        <v>7</v>
      </c>
      <c r="B31" s="1">
        <v>59</v>
      </c>
      <c r="C31" s="2">
        <v>43907</v>
      </c>
      <c r="D31" s="12" t="s">
        <v>15</v>
      </c>
      <c r="E31" s="1" t="s">
        <v>859</v>
      </c>
      <c r="F31" s="4" t="s">
        <v>737</v>
      </c>
      <c r="G31" s="3">
        <v>5322547.54</v>
      </c>
    </row>
    <row r="32" spans="1:7" x14ac:dyDescent="0.25">
      <c r="A32" s="1" t="s">
        <v>7</v>
      </c>
      <c r="B32" s="1">
        <v>49</v>
      </c>
      <c r="C32" s="2">
        <v>43865</v>
      </c>
      <c r="D32" s="12" t="s">
        <v>15</v>
      </c>
      <c r="E32" s="1" t="s">
        <v>860</v>
      </c>
      <c r="F32" s="4" t="s">
        <v>693</v>
      </c>
      <c r="G32" s="3">
        <v>150000000</v>
      </c>
    </row>
    <row r="33" spans="1:7" x14ac:dyDescent="0.25">
      <c r="A33" s="1" t="s">
        <v>7</v>
      </c>
      <c r="B33" s="1">
        <v>103</v>
      </c>
      <c r="C33" s="2">
        <v>43885</v>
      </c>
      <c r="D33" s="12" t="s">
        <v>15</v>
      </c>
      <c r="E33" s="1" t="s">
        <v>861</v>
      </c>
      <c r="F33" s="4" t="s">
        <v>862</v>
      </c>
      <c r="G33" s="3">
        <v>60000000</v>
      </c>
    </row>
    <row r="34" spans="1:7" x14ac:dyDescent="0.25">
      <c r="A34" s="1" t="s">
        <v>7</v>
      </c>
      <c r="B34" s="1">
        <v>132</v>
      </c>
      <c r="C34" s="2">
        <v>43907</v>
      </c>
      <c r="D34" s="12" t="s">
        <v>15</v>
      </c>
      <c r="E34" s="1" t="s">
        <v>860</v>
      </c>
      <c r="F34" s="4" t="s">
        <v>693</v>
      </c>
      <c r="G34" s="3">
        <v>24000000</v>
      </c>
    </row>
    <row r="35" spans="1:7" x14ac:dyDescent="0.25">
      <c r="A35" s="1" t="s">
        <v>7</v>
      </c>
      <c r="B35" s="1">
        <v>140</v>
      </c>
      <c r="C35" s="2">
        <v>43909</v>
      </c>
      <c r="D35" s="12" t="s">
        <v>29</v>
      </c>
      <c r="E35" s="1" t="s">
        <v>863</v>
      </c>
      <c r="F35" s="4" t="s">
        <v>864</v>
      </c>
      <c r="G35" s="3">
        <v>156000000.03</v>
      </c>
    </row>
    <row r="36" spans="1:7" x14ac:dyDescent="0.25">
      <c r="A36" s="1" t="s">
        <v>7</v>
      </c>
      <c r="B36" s="1">
        <v>45</v>
      </c>
      <c r="C36" s="2">
        <v>43892</v>
      </c>
      <c r="D36" s="12" t="s">
        <v>18</v>
      </c>
      <c r="E36" s="1" t="s">
        <v>865</v>
      </c>
      <c r="F36" s="4" t="s">
        <v>287</v>
      </c>
      <c r="G36" s="3">
        <v>3630138</v>
      </c>
    </row>
    <row r="37" spans="1:7" x14ac:dyDescent="0.25">
      <c r="A37" s="1" t="s">
        <v>7</v>
      </c>
      <c r="B37" s="1">
        <v>85</v>
      </c>
      <c r="C37" s="2">
        <v>43874</v>
      </c>
      <c r="D37" s="12" t="s">
        <v>15</v>
      </c>
      <c r="E37" s="1" t="s">
        <v>866</v>
      </c>
      <c r="F37" s="4" t="s">
        <v>867</v>
      </c>
      <c r="G37" s="3">
        <v>16143749.9943978</v>
      </c>
    </row>
    <row r="38" spans="1:7" x14ac:dyDescent="0.25">
      <c r="A38" s="1" t="s">
        <v>67</v>
      </c>
      <c r="B38" s="1">
        <v>4</v>
      </c>
      <c r="C38" s="2">
        <v>43832</v>
      </c>
      <c r="D38" s="12" t="s">
        <v>18</v>
      </c>
      <c r="E38" s="1" t="s">
        <v>68</v>
      </c>
      <c r="F38" s="4" t="s">
        <v>37</v>
      </c>
      <c r="G38" s="3">
        <v>1500000</v>
      </c>
    </row>
    <row r="39" spans="1:7" x14ac:dyDescent="0.25">
      <c r="A39" s="1" t="s">
        <v>67</v>
      </c>
      <c r="B39" s="1">
        <v>5</v>
      </c>
      <c r="C39" s="2">
        <v>43833</v>
      </c>
      <c r="D39" s="12" t="s">
        <v>15</v>
      </c>
      <c r="E39" s="1" t="s">
        <v>868</v>
      </c>
      <c r="F39" s="4" t="s">
        <v>806</v>
      </c>
      <c r="G39" s="3">
        <v>1058650</v>
      </c>
    </row>
    <row r="40" spans="1:7" x14ac:dyDescent="0.25">
      <c r="A40" s="1" t="s">
        <v>67</v>
      </c>
      <c r="B40" s="1">
        <v>7</v>
      </c>
      <c r="C40" s="2">
        <v>43833</v>
      </c>
      <c r="D40" s="12" t="s">
        <v>21</v>
      </c>
      <c r="E40" s="1" t="s">
        <v>869</v>
      </c>
      <c r="F40" s="4" t="s">
        <v>1238</v>
      </c>
      <c r="G40" s="3">
        <v>180001</v>
      </c>
    </row>
    <row r="41" spans="1:7" x14ac:dyDescent="0.25">
      <c r="A41" s="1" t="s">
        <v>67</v>
      </c>
      <c r="B41" s="1">
        <v>8</v>
      </c>
      <c r="C41" s="2">
        <v>43836</v>
      </c>
      <c r="D41" s="12" t="s">
        <v>21</v>
      </c>
      <c r="E41" s="1" t="s">
        <v>870</v>
      </c>
      <c r="F41" s="4" t="s">
        <v>1239</v>
      </c>
      <c r="G41" s="3">
        <v>4100000</v>
      </c>
    </row>
    <row r="42" spans="1:7" x14ac:dyDescent="0.25">
      <c r="A42" s="1" t="s">
        <v>67</v>
      </c>
      <c r="B42" s="1">
        <v>21</v>
      </c>
      <c r="C42" s="2">
        <v>43901</v>
      </c>
      <c r="D42" s="12" t="s">
        <v>15</v>
      </c>
      <c r="E42" s="1" t="s">
        <v>871</v>
      </c>
      <c r="F42" s="4" t="s">
        <v>305</v>
      </c>
      <c r="G42" s="3">
        <v>637991</v>
      </c>
    </row>
    <row r="43" spans="1:7" x14ac:dyDescent="0.25">
      <c r="A43" s="1" t="s">
        <v>67</v>
      </c>
      <c r="B43" s="1">
        <v>22</v>
      </c>
      <c r="C43" s="2">
        <v>43902</v>
      </c>
      <c r="D43" s="12" t="s">
        <v>15</v>
      </c>
      <c r="E43" s="1" t="s">
        <v>496</v>
      </c>
      <c r="F43" s="4" t="s">
        <v>497</v>
      </c>
      <c r="G43" s="3">
        <v>34291313</v>
      </c>
    </row>
    <row r="44" spans="1:7" x14ac:dyDescent="0.25">
      <c r="A44" s="1" t="s">
        <v>67</v>
      </c>
      <c r="B44" s="1">
        <v>24</v>
      </c>
      <c r="C44" s="2">
        <v>43910</v>
      </c>
      <c r="D44" s="12" t="s">
        <v>18</v>
      </c>
      <c r="E44" s="1" t="s">
        <v>872</v>
      </c>
      <c r="F44" s="4" t="s">
        <v>1240</v>
      </c>
      <c r="G44" s="3">
        <v>809200</v>
      </c>
    </row>
    <row r="45" spans="1:7" x14ac:dyDescent="0.25">
      <c r="A45" s="1" t="s">
        <v>67</v>
      </c>
      <c r="B45" s="1">
        <v>25</v>
      </c>
      <c r="C45" s="2">
        <v>43917</v>
      </c>
      <c r="D45" s="12" t="s">
        <v>15</v>
      </c>
      <c r="E45" s="1" t="s">
        <v>873</v>
      </c>
      <c r="F45" s="4" t="s">
        <v>446</v>
      </c>
      <c r="G45" s="3">
        <v>892110</v>
      </c>
    </row>
    <row r="46" spans="1:7" x14ac:dyDescent="0.25">
      <c r="A46" s="1" t="s">
        <v>67</v>
      </c>
      <c r="B46" s="1">
        <v>26</v>
      </c>
      <c r="C46" s="2">
        <v>43920</v>
      </c>
      <c r="D46" s="12" t="s">
        <v>15</v>
      </c>
      <c r="E46" s="1" t="s">
        <v>875</v>
      </c>
      <c r="F46" s="4" t="s">
        <v>806</v>
      </c>
      <c r="G46" s="3">
        <v>844800</v>
      </c>
    </row>
    <row r="47" spans="1:7" x14ac:dyDescent="0.25">
      <c r="A47" s="1" t="s">
        <v>38</v>
      </c>
      <c r="B47" s="1">
        <v>29</v>
      </c>
      <c r="C47" s="2">
        <v>43873</v>
      </c>
      <c r="D47" s="12" t="s">
        <v>18</v>
      </c>
      <c r="E47" s="1" t="s">
        <v>876</v>
      </c>
      <c r="F47" s="4" t="s">
        <v>877</v>
      </c>
      <c r="G47" s="3">
        <v>10000000</v>
      </c>
    </row>
    <row r="48" spans="1:7" x14ac:dyDescent="0.25">
      <c r="A48" s="1" t="s">
        <v>38</v>
      </c>
      <c r="B48" s="1">
        <v>57</v>
      </c>
      <c r="C48" s="2">
        <v>43895</v>
      </c>
      <c r="D48" s="12" t="s">
        <v>15</v>
      </c>
      <c r="E48" s="1" t="s">
        <v>127</v>
      </c>
      <c r="F48" s="4" t="s">
        <v>739</v>
      </c>
      <c r="G48" s="3">
        <v>551337</v>
      </c>
    </row>
    <row r="49" spans="1:7" x14ac:dyDescent="0.25">
      <c r="A49" s="1" t="s">
        <v>38</v>
      </c>
      <c r="B49" s="1">
        <v>60</v>
      </c>
      <c r="C49" s="2">
        <v>43900</v>
      </c>
      <c r="D49" s="12" t="s">
        <v>29</v>
      </c>
      <c r="E49" s="1" t="s">
        <v>878</v>
      </c>
      <c r="F49" s="4" t="s">
        <v>879</v>
      </c>
      <c r="G49" s="3">
        <v>2850000</v>
      </c>
    </row>
    <row r="50" spans="1:7" x14ac:dyDescent="0.25">
      <c r="A50" s="1" t="s">
        <v>38</v>
      </c>
      <c r="B50" s="1">
        <v>62</v>
      </c>
      <c r="C50" s="2">
        <v>43902</v>
      </c>
      <c r="D50" s="12" t="s">
        <v>15</v>
      </c>
      <c r="E50" s="1" t="s">
        <v>127</v>
      </c>
      <c r="F50" s="4" t="s">
        <v>739</v>
      </c>
      <c r="G50" s="3">
        <v>882424</v>
      </c>
    </row>
    <row r="51" spans="1:7" x14ac:dyDescent="0.25">
      <c r="A51" s="1" t="s">
        <v>38</v>
      </c>
      <c r="B51" s="1">
        <v>65</v>
      </c>
      <c r="C51" s="2">
        <v>43907</v>
      </c>
      <c r="D51" s="12" t="s">
        <v>12</v>
      </c>
      <c r="E51" s="1" t="s">
        <v>880</v>
      </c>
      <c r="F51" s="4" t="s">
        <v>881</v>
      </c>
      <c r="G51" s="3">
        <v>299623</v>
      </c>
    </row>
    <row r="52" spans="1:7" x14ac:dyDescent="0.25">
      <c r="A52" s="1" t="s">
        <v>38</v>
      </c>
      <c r="B52" s="1">
        <v>68</v>
      </c>
      <c r="C52" s="2">
        <v>43916</v>
      </c>
      <c r="D52" s="12" t="s">
        <v>15</v>
      </c>
      <c r="E52" s="1" t="s">
        <v>882</v>
      </c>
      <c r="F52" s="4" t="s">
        <v>587</v>
      </c>
      <c r="G52" s="3">
        <v>2000000</v>
      </c>
    </row>
    <row r="53" spans="1:7" x14ac:dyDescent="0.25">
      <c r="A53" s="1" t="s">
        <v>34</v>
      </c>
      <c r="B53" s="1">
        <v>72</v>
      </c>
      <c r="C53" s="2">
        <v>43945</v>
      </c>
      <c r="D53" s="12" t="s">
        <v>883</v>
      </c>
      <c r="E53" s="1" t="s">
        <v>884</v>
      </c>
      <c r="F53" s="4" t="s">
        <v>885</v>
      </c>
      <c r="G53" s="3">
        <v>2378524.4</v>
      </c>
    </row>
    <row r="54" spans="1:7" x14ac:dyDescent="0.25">
      <c r="A54" s="1" t="s">
        <v>34</v>
      </c>
      <c r="B54" s="1">
        <v>73</v>
      </c>
      <c r="C54" s="2">
        <v>43949</v>
      </c>
      <c r="D54" s="12" t="s">
        <v>18</v>
      </c>
      <c r="E54" s="1" t="s">
        <v>886</v>
      </c>
      <c r="F54" s="4" t="s">
        <v>887</v>
      </c>
      <c r="G54" s="3">
        <v>1071000</v>
      </c>
    </row>
    <row r="55" spans="1:7" x14ac:dyDescent="0.25">
      <c r="A55" s="1" t="s">
        <v>34</v>
      </c>
      <c r="B55" s="1">
        <v>74</v>
      </c>
      <c r="C55" s="2">
        <v>43971</v>
      </c>
      <c r="D55" s="12" t="s">
        <v>24</v>
      </c>
      <c r="E55" s="1" t="s">
        <v>888</v>
      </c>
      <c r="F55" s="4" t="s">
        <v>757</v>
      </c>
      <c r="G55" s="3">
        <v>430220.7</v>
      </c>
    </row>
    <row r="56" spans="1:7" x14ac:dyDescent="0.25">
      <c r="A56" s="1" t="s">
        <v>34</v>
      </c>
      <c r="B56" s="1">
        <v>75</v>
      </c>
      <c r="C56" s="2">
        <v>43979</v>
      </c>
      <c r="D56" s="12" t="s">
        <v>24</v>
      </c>
      <c r="E56" s="1" t="s">
        <v>888</v>
      </c>
      <c r="F56" s="4" t="s">
        <v>757</v>
      </c>
      <c r="G56" s="3">
        <v>1888768</v>
      </c>
    </row>
    <row r="57" spans="1:7" x14ac:dyDescent="0.25">
      <c r="A57" s="1" t="s">
        <v>34</v>
      </c>
      <c r="B57" s="1">
        <v>77</v>
      </c>
      <c r="C57" s="2">
        <v>44007</v>
      </c>
      <c r="D57" s="12" t="s">
        <v>18</v>
      </c>
      <c r="E57" s="1" t="s">
        <v>889</v>
      </c>
      <c r="F57" s="4" t="s">
        <v>890</v>
      </c>
      <c r="G57" s="3">
        <v>768621</v>
      </c>
    </row>
    <row r="58" spans="1:7" x14ac:dyDescent="0.25">
      <c r="A58" s="1" t="s">
        <v>7</v>
      </c>
      <c r="B58" s="1">
        <v>77</v>
      </c>
      <c r="C58" s="2">
        <v>43921</v>
      </c>
      <c r="D58" s="12" t="s">
        <v>18</v>
      </c>
      <c r="E58" s="1" t="s">
        <v>891</v>
      </c>
      <c r="F58" s="4" t="s">
        <v>283</v>
      </c>
      <c r="G58" s="3">
        <v>3448620</v>
      </c>
    </row>
    <row r="59" spans="1:7" x14ac:dyDescent="0.25">
      <c r="A59" s="1" t="s">
        <v>7</v>
      </c>
      <c r="B59" s="1">
        <v>97</v>
      </c>
      <c r="C59" s="2">
        <v>43949</v>
      </c>
      <c r="D59" s="12" t="s">
        <v>12</v>
      </c>
      <c r="E59" s="1" t="s">
        <v>892</v>
      </c>
      <c r="F59" s="4" t="s">
        <v>893</v>
      </c>
      <c r="G59" s="3">
        <v>15072624.49</v>
      </c>
    </row>
    <row r="60" spans="1:7" x14ac:dyDescent="0.25">
      <c r="A60" s="1" t="s">
        <v>7</v>
      </c>
      <c r="B60" s="1">
        <v>92</v>
      </c>
      <c r="C60" s="2">
        <v>43945</v>
      </c>
      <c r="D60" s="12" t="s">
        <v>12</v>
      </c>
      <c r="E60" s="1" t="s">
        <v>384</v>
      </c>
      <c r="F60" s="4" t="s">
        <v>385</v>
      </c>
      <c r="G60" s="3">
        <v>11027036.23</v>
      </c>
    </row>
    <row r="61" spans="1:7" x14ac:dyDescent="0.25">
      <c r="A61" s="1" t="s">
        <v>7</v>
      </c>
      <c r="B61" s="1">
        <v>89</v>
      </c>
      <c r="C61" s="2">
        <v>43945</v>
      </c>
      <c r="D61" s="12" t="s">
        <v>883</v>
      </c>
      <c r="E61" s="1" t="s">
        <v>894</v>
      </c>
      <c r="F61" s="4" t="s">
        <v>895</v>
      </c>
      <c r="G61" s="3">
        <v>7704417</v>
      </c>
    </row>
    <row r="62" spans="1:7" x14ac:dyDescent="0.25">
      <c r="A62" s="1" t="s">
        <v>7</v>
      </c>
      <c r="B62" s="1">
        <v>160</v>
      </c>
      <c r="C62" s="2">
        <v>43935</v>
      </c>
      <c r="D62" s="12" t="s">
        <v>15</v>
      </c>
      <c r="E62" s="1" t="s">
        <v>896</v>
      </c>
      <c r="F62" s="4" t="s">
        <v>897</v>
      </c>
      <c r="G62" s="3">
        <v>18629999.780000001</v>
      </c>
    </row>
    <row r="63" spans="1:7" x14ac:dyDescent="0.25">
      <c r="A63" s="1" t="s">
        <v>7</v>
      </c>
      <c r="B63" s="1">
        <v>93</v>
      </c>
      <c r="C63" s="2">
        <v>43945</v>
      </c>
      <c r="D63" s="12" t="s">
        <v>29</v>
      </c>
      <c r="E63" s="1" t="s">
        <v>898</v>
      </c>
      <c r="F63" s="4" t="s">
        <v>899</v>
      </c>
      <c r="G63" s="3">
        <v>19361774</v>
      </c>
    </row>
    <row r="64" spans="1:7" x14ac:dyDescent="0.25">
      <c r="A64" s="1" t="s">
        <v>7</v>
      </c>
      <c r="B64" s="1">
        <v>166</v>
      </c>
      <c r="C64" s="2">
        <v>43941</v>
      </c>
      <c r="D64" s="12" t="s">
        <v>12</v>
      </c>
      <c r="E64" s="1" t="s">
        <v>900</v>
      </c>
      <c r="F64" s="4" t="s">
        <v>901</v>
      </c>
      <c r="G64" s="3">
        <v>122213000</v>
      </c>
    </row>
    <row r="65" spans="1:7" x14ac:dyDescent="0.25">
      <c r="A65" s="1" t="s">
        <v>7</v>
      </c>
      <c r="B65" s="1">
        <v>85</v>
      </c>
      <c r="C65" s="2">
        <v>43938</v>
      </c>
      <c r="D65" s="12" t="s">
        <v>18</v>
      </c>
      <c r="E65" s="1" t="s">
        <v>902</v>
      </c>
      <c r="F65" s="4" t="s">
        <v>903</v>
      </c>
      <c r="G65" s="3">
        <v>2856000</v>
      </c>
    </row>
    <row r="66" spans="1:7" x14ac:dyDescent="0.25">
      <c r="A66" s="1" t="s">
        <v>7</v>
      </c>
      <c r="B66" s="1">
        <v>190</v>
      </c>
      <c r="C66" s="2">
        <v>43969</v>
      </c>
      <c r="D66" s="12" t="s">
        <v>15</v>
      </c>
      <c r="E66" s="1" t="s">
        <v>904</v>
      </c>
      <c r="F66" s="4" t="s">
        <v>731</v>
      </c>
      <c r="G66" s="3">
        <v>450000000</v>
      </c>
    </row>
    <row r="67" spans="1:7" x14ac:dyDescent="0.25">
      <c r="A67" s="1" t="s">
        <v>7</v>
      </c>
      <c r="B67" s="1">
        <v>205</v>
      </c>
      <c r="C67" s="2">
        <v>43978</v>
      </c>
      <c r="D67" s="12" t="s">
        <v>29</v>
      </c>
      <c r="E67" s="1" t="s">
        <v>898</v>
      </c>
      <c r="F67" s="4" t="s">
        <v>899</v>
      </c>
      <c r="G67" s="3">
        <v>8741322.0720000006</v>
      </c>
    </row>
    <row r="68" spans="1:7" x14ac:dyDescent="0.25">
      <c r="A68" s="54" t="s">
        <v>7</v>
      </c>
      <c r="B68" s="54">
        <v>215</v>
      </c>
      <c r="C68" s="51">
        <v>43990</v>
      </c>
      <c r="D68" s="48" t="s">
        <v>15</v>
      </c>
      <c r="E68" s="35" t="s">
        <v>905</v>
      </c>
      <c r="F68" s="38" t="s">
        <v>906</v>
      </c>
      <c r="G68" s="45">
        <v>400000000</v>
      </c>
    </row>
    <row r="69" spans="1:7" x14ac:dyDescent="0.25">
      <c r="A69" s="56"/>
      <c r="B69" s="56"/>
      <c r="C69" s="53"/>
      <c r="D69" s="50"/>
      <c r="E69" s="35" t="s">
        <v>907</v>
      </c>
      <c r="F69" s="38" t="s">
        <v>908</v>
      </c>
      <c r="G69" s="47"/>
    </row>
    <row r="70" spans="1:7" x14ac:dyDescent="0.25">
      <c r="A70" s="1" t="s">
        <v>7</v>
      </c>
      <c r="B70" s="1">
        <v>224</v>
      </c>
      <c r="C70" s="2">
        <v>43998</v>
      </c>
      <c r="D70" s="12" t="s">
        <v>15</v>
      </c>
      <c r="E70" s="1" t="s">
        <v>909</v>
      </c>
      <c r="F70" s="4" t="s">
        <v>910</v>
      </c>
      <c r="G70" s="3">
        <v>1074000</v>
      </c>
    </row>
    <row r="71" spans="1:7" x14ac:dyDescent="0.25">
      <c r="A71" s="1" t="s">
        <v>7</v>
      </c>
      <c r="B71" s="1">
        <v>227</v>
      </c>
      <c r="C71" s="2">
        <v>44000</v>
      </c>
      <c r="D71" s="12" t="s">
        <v>15</v>
      </c>
      <c r="E71" s="1" t="s">
        <v>911</v>
      </c>
      <c r="F71" s="4" t="s">
        <v>912</v>
      </c>
      <c r="G71" s="3">
        <v>726259.943977591</v>
      </c>
    </row>
    <row r="72" spans="1:7" x14ac:dyDescent="0.25">
      <c r="A72" s="1" t="s">
        <v>7</v>
      </c>
      <c r="B72" s="1">
        <v>226</v>
      </c>
      <c r="C72" s="2">
        <v>44000</v>
      </c>
      <c r="D72" s="12" t="s">
        <v>15</v>
      </c>
      <c r="E72" s="1" t="s">
        <v>913</v>
      </c>
      <c r="F72" s="4" t="s">
        <v>914</v>
      </c>
      <c r="G72" s="3">
        <v>1642800</v>
      </c>
    </row>
    <row r="73" spans="1:7" x14ac:dyDescent="0.25">
      <c r="A73" s="1" t="s">
        <v>7</v>
      </c>
      <c r="B73" s="1">
        <v>150</v>
      </c>
      <c r="C73" s="2">
        <v>43917</v>
      </c>
      <c r="D73" s="12" t="s">
        <v>24</v>
      </c>
      <c r="E73" s="1" t="s">
        <v>888</v>
      </c>
      <c r="F73" s="4" t="s">
        <v>757</v>
      </c>
      <c r="G73" s="3">
        <v>58785947.640000001</v>
      </c>
    </row>
    <row r="74" spans="1:7" x14ac:dyDescent="0.25">
      <c r="A74" s="1" t="s">
        <v>52</v>
      </c>
      <c r="B74" s="1">
        <v>22</v>
      </c>
      <c r="C74" s="2">
        <v>43943</v>
      </c>
      <c r="D74" s="12" t="s">
        <v>883</v>
      </c>
      <c r="E74" s="1" t="s">
        <v>915</v>
      </c>
      <c r="F74" s="4" t="s">
        <v>885</v>
      </c>
      <c r="G74" s="3">
        <v>4771900</v>
      </c>
    </row>
    <row r="75" spans="1:7" x14ac:dyDescent="0.25">
      <c r="A75" s="1" t="s">
        <v>52</v>
      </c>
      <c r="B75" s="1">
        <v>23</v>
      </c>
      <c r="C75" s="2">
        <v>43948</v>
      </c>
      <c r="D75" s="12" t="s">
        <v>18</v>
      </c>
      <c r="E75" s="1" t="s">
        <v>916</v>
      </c>
      <c r="F75" s="4" t="s">
        <v>917</v>
      </c>
      <c r="G75" s="3">
        <v>1285200</v>
      </c>
    </row>
    <row r="76" spans="1:7" x14ac:dyDescent="0.25">
      <c r="A76" s="1" t="s">
        <v>52</v>
      </c>
      <c r="B76" s="1">
        <v>24</v>
      </c>
      <c r="C76" s="2">
        <v>43956</v>
      </c>
      <c r="D76" s="12" t="s">
        <v>12</v>
      </c>
      <c r="E76" s="1" t="s">
        <v>918</v>
      </c>
      <c r="F76" s="4" t="s">
        <v>919</v>
      </c>
      <c r="G76" s="3">
        <v>235149</v>
      </c>
    </row>
    <row r="77" spans="1:7" x14ac:dyDescent="0.25">
      <c r="A77" s="1" t="s">
        <v>52</v>
      </c>
      <c r="B77" s="1">
        <v>25</v>
      </c>
      <c r="C77" s="2">
        <v>43963</v>
      </c>
      <c r="D77" s="12" t="s">
        <v>12</v>
      </c>
      <c r="E77" s="1" t="s">
        <v>920</v>
      </c>
      <c r="F77" s="4" t="s">
        <v>921</v>
      </c>
      <c r="G77" s="3">
        <v>880600</v>
      </c>
    </row>
    <row r="78" spans="1:7" x14ac:dyDescent="0.25">
      <c r="A78" s="1" t="s">
        <v>52</v>
      </c>
      <c r="B78" s="1">
        <v>26</v>
      </c>
      <c r="C78" s="2">
        <v>43969</v>
      </c>
      <c r="D78" s="12" t="s">
        <v>18</v>
      </c>
      <c r="E78" s="1" t="s">
        <v>916</v>
      </c>
      <c r="F78" s="4" t="s">
        <v>917</v>
      </c>
      <c r="G78" s="3">
        <v>2070600</v>
      </c>
    </row>
    <row r="79" spans="1:7" x14ac:dyDescent="0.25">
      <c r="A79" s="1" t="s">
        <v>238</v>
      </c>
      <c r="B79" s="1">
        <v>60</v>
      </c>
      <c r="C79" s="2">
        <v>43948</v>
      </c>
      <c r="D79" s="12" t="s">
        <v>18</v>
      </c>
      <c r="E79" s="1" t="s">
        <v>922</v>
      </c>
      <c r="F79" s="4" t="s">
        <v>244</v>
      </c>
      <c r="G79" s="3">
        <v>1808800</v>
      </c>
    </row>
    <row r="80" spans="1:7" x14ac:dyDescent="0.25">
      <c r="A80" s="1" t="s">
        <v>238</v>
      </c>
      <c r="B80" s="1">
        <v>61</v>
      </c>
      <c r="C80" s="2">
        <v>43949</v>
      </c>
      <c r="D80" s="12" t="s">
        <v>883</v>
      </c>
      <c r="E80" s="1" t="s">
        <v>923</v>
      </c>
      <c r="F80" s="4" t="s">
        <v>924</v>
      </c>
      <c r="G80" s="3">
        <v>1601156</v>
      </c>
    </row>
    <row r="81" spans="1:7" x14ac:dyDescent="0.25">
      <c r="A81" s="1" t="s">
        <v>11</v>
      </c>
      <c r="B81" s="1">
        <v>73</v>
      </c>
      <c r="C81" s="2">
        <v>43930</v>
      </c>
      <c r="D81" s="12" t="s">
        <v>12</v>
      </c>
      <c r="E81" s="1" t="s">
        <v>925</v>
      </c>
      <c r="F81" s="4" t="s">
        <v>926</v>
      </c>
      <c r="G81" s="3">
        <v>8330000</v>
      </c>
    </row>
    <row r="82" spans="1:7" x14ac:dyDescent="0.25">
      <c r="A82" s="1" t="s">
        <v>11</v>
      </c>
      <c r="B82" s="1">
        <v>74</v>
      </c>
      <c r="C82" s="2">
        <v>43930</v>
      </c>
      <c r="D82" s="12" t="s">
        <v>12</v>
      </c>
      <c r="E82" s="1" t="s">
        <v>927</v>
      </c>
      <c r="F82" s="4" t="s">
        <v>928</v>
      </c>
      <c r="G82" s="3">
        <v>3574522</v>
      </c>
    </row>
    <row r="83" spans="1:7" x14ac:dyDescent="0.25">
      <c r="A83" s="1" t="s">
        <v>11</v>
      </c>
      <c r="B83" s="1">
        <v>75</v>
      </c>
      <c r="C83" s="2">
        <v>43937</v>
      </c>
      <c r="D83" s="12" t="s">
        <v>12</v>
      </c>
      <c r="E83" s="1" t="s">
        <v>929</v>
      </c>
      <c r="F83" s="4" t="s">
        <v>930</v>
      </c>
      <c r="G83" s="3">
        <v>544782</v>
      </c>
    </row>
    <row r="84" spans="1:7" x14ac:dyDescent="0.25">
      <c r="A84" s="1" t="s">
        <v>11</v>
      </c>
      <c r="B84" s="1">
        <v>76</v>
      </c>
      <c r="C84" s="2">
        <v>43937</v>
      </c>
      <c r="D84" s="12" t="s">
        <v>12</v>
      </c>
      <c r="E84" s="1" t="s">
        <v>931</v>
      </c>
      <c r="F84" s="4" t="s">
        <v>932</v>
      </c>
      <c r="G84" s="3">
        <v>166600</v>
      </c>
    </row>
    <row r="85" spans="1:7" x14ac:dyDescent="0.25">
      <c r="A85" s="1" t="s">
        <v>11</v>
      </c>
      <c r="B85" s="1">
        <v>77</v>
      </c>
      <c r="C85" s="2">
        <v>43937</v>
      </c>
      <c r="D85" s="12" t="s">
        <v>12</v>
      </c>
      <c r="E85" s="1" t="s">
        <v>927</v>
      </c>
      <c r="F85" s="4" t="s">
        <v>928</v>
      </c>
      <c r="G85" s="3">
        <v>1832600</v>
      </c>
    </row>
    <row r="86" spans="1:7" x14ac:dyDescent="0.25">
      <c r="A86" s="1" t="s">
        <v>11</v>
      </c>
      <c r="B86" s="1">
        <v>78</v>
      </c>
      <c r="C86" s="2">
        <v>43944</v>
      </c>
      <c r="D86" s="12" t="s">
        <v>12</v>
      </c>
      <c r="E86" s="1" t="s">
        <v>933</v>
      </c>
      <c r="F86" s="4" t="s">
        <v>14</v>
      </c>
      <c r="G86" s="3">
        <v>5762325</v>
      </c>
    </row>
    <row r="87" spans="1:7" x14ac:dyDescent="0.25">
      <c r="A87" s="1" t="s">
        <v>11</v>
      </c>
      <c r="B87" s="1">
        <v>79</v>
      </c>
      <c r="C87" s="2">
        <v>43945</v>
      </c>
      <c r="D87" s="12" t="s">
        <v>12</v>
      </c>
      <c r="E87" s="1" t="s">
        <v>934</v>
      </c>
      <c r="F87" s="4" t="s">
        <v>935</v>
      </c>
      <c r="G87" s="3">
        <v>535500</v>
      </c>
    </row>
    <row r="88" spans="1:7" x14ac:dyDescent="0.25">
      <c r="A88" s="1" t="s">
        <v>11</v>
      </c>
      <c r="B88" s="1">
        <v>80</v>
      </c>
      <c r="C88" s="2">
        <v>43948</v>
      </c>
      <c r="D88" s="12" t="s">
        <v>18</v>
      </c>
      <c r="E88" s="1" t="s">
        <v>838</v>
      </c>
      <c r="F88" s="4" t="s">
        <v>839</v>
      </c>
      <c r="G88" s="3">
        <v>4480365</v>
      </c>
    </row>
    <row r="89" spans="1:7" x14ac:dyDescent="0.25">
      <c r="A89" s="1" t="s">
        <v>11</v>
      </c>
      <c r="B89" s="1">
        <v>81</v>
      </c>
      <c r="C89" s="2">
        <v>43951</v>
      </c>
      <c r="D89" s="12" t="s">
        <v>12</v>
      </c>
      <c r="E89" s="1" t="s">
        <v>933</v>
      </c>
      <c r="F89" s="4" t="s">
        <v>14</v>
      </c>
      <c r="G89" s="3">
        <v>1132356</v>
      </c>
    </row>
    <row r="90" spans="1:7" x14ac:dyDescent="0.25">
      <c r="A90" s="1" t="s">
        <v>11</v>
      </c>
      <c r="B90" s="1">
        <v>82</v>
      </c>
      <c r="C90" s="2">
        <v>43955</v>
      </c>
      <c r="D90" s="12" t="s">
        <v>12</v>
      </c>
      <c r="E90" s="1" t="s">
        <v>1258</v>
      </c>
      <c r="F90" s="4" t="s">
        <v>936</v>
      </c>
      <c r="G90" s="3">
        <v>771435</v>
      </c>
    </row>
    <row r="91" spans="1:7" x14ac:dyDescent="0.25">
      <c r="A91" s="1" t="s">
        <v>11</v>
      </c>
      <c r="B91" s="1">
        <v>83</v>
      </c>
      <c r="C91" s="2">
        <v>43962</v>
      </c>
      <c r="D91" s="12" t="s">
        <v>29</v>
      </c>
      <c r="E91" s="1" t="s">
        <v>937</v>
      </c>
      <c r="F91" s="4" t="s">
        <v>938</v>
      </c>
      <c r="G91" s="3">
        <v>2900000</v>
      </c>
    </row>
    <row r="92" spans="1:7" x14ac:dyDescent="0.25">
      <c r="A92" s="1" t="s">
        <v>11</v>
      </c>
      <c r="B92" s="1">
        <v>87</v>
      </c>
      <c r="C92" s="2">
        <v>43986</v>
      </c>
      <c r="D92" s="12" t="s">
        <v>12</v>
      </c>
      <c r="E92" s="1" t="s">
        <v>939</v>
      </c>
      <c r="F92" s="4" t="s">
        <v>940</v>
      </c>
      <c r="G92" s="3">
        <v>763980</v>
      </c>
    </row>
    <row r="93" spans="1:7" x14ac:dyDescent="0.25">
      <c r="A93" s="1" t="s">
        <v>11</v>
      </c>
      <c r="B93" s="1">
        <v>89</v>
      </c>
      <c r="C93" s="2">
        <v>43991</v>
      </c>
      <c r="D93" s="12" t="s">
        <v>21</v>
      </c>
      <c r="E93" s="1" t="s">
        <v>941</v>
      </c>
      <c r="F93" s="4" t="s">
        <v>355</v>
      </c>
      <c r="G93" s="3">
        <v>4000000</v>
      </c>
    </row>
    <row r="94" spans="1:7" x14ac:dyDescent="0.25">
      <c r="A94" s="1" t="s">
        <v>11</v>
      </c>
      <c r="B94" s="1">
        <v>84</v>
      </c>
      <c r="C94" s="2">
        <v>43963</v>
      </c>
      <c r="D94" s="12" t="s">
        <v>883</v>
      </c>
      <c r="E94" s="1" t="s">
        <v>933</v>
      </c>
      <c r="F94" s="4" t="s">
        <v>14</v>
      </c>
      <c r="G94" s="3">
        <v>1586657</v>
      </c>
    </row>
    <row r="95" spans="1:7" x14ac:dyDescent="0.25">
      <c r="A95" s="1" t="s">
        <v>266</v>
      </c>
      <c r="B95" s="1">
        <v>39</v>
      </c>
      <c r="C95" s="2">
        <v>43948</v>
      </c>
      <c r="D95" s="12" t="s">
        <v>883</v>
      </c>
      <c r="E95" s="1" t="s">
        <v>942</v>
      </c>
      <c r="F95" s="4" t="s">
        <v>885</v>
      </c>
      <c r="G95" s="3">
        <v>2641800</v>
      </c>
    </row>
    <row r="96" spans="1:7" x14ac:dyDescent="0.25">
      <c r="A96" s="1" t="s">
        <v>266</v>
      </c>
      <c r="B96" s="1">
        <v>42</v>
      </c>
      <c r="C96" s="2">
        <v>43957</v>
      </c>
      <c r="D96" s="12" t="s">
        <v>12</v>
      </c>
      <c r="E96" s="1" t="s">
        <v>943</v>
      </c>
      <c r="F96" s="4" t="s">
        <v>944</v>
      </c>
      <c r="G96" s="3">
        <v>191159</v>
      </c>
    </row>
    <row r="97" spans="1:7" x14ac:dyDescent="0.25">
      <c r="A97" s="1" t="s">
        <v>266</v>
      </c>
      <c r="B97" s="1">
        <v>43</v>
      </c>
      <c r="C97" s="2">
        <v>43959</v>
      </c>
      <c r="D97" s="12" t="s">
        <v>12</v>
      </c>
      <c r="E97" s="1" t="s">
        <v>945</v>
      </c>
      <c r="F97" s="4" t="s">
        <v>946</v>
      </c>
      <c r="G97" s="3">
        <v>356048</v>
      </c>
    </row>
    <row r="98" spans="1:7" x14ac:dyDescent="0.25">
      <c r="A98" s="1" t="s">
        <v>266</v>
      </c>
      <c r="B98" s="1">
        <v>44</v>
      </c>
      <c r="C98" s="2">
        <v>43965</v>
      </c>
      <c r="D98" s="12" t="s">
        <v>12</v>
      </c>
      <c r="E98" s="1" t="s">
        <v>947</v>
      </c>
      <c r="F98" s="4" t="s">
        <v>270</v>
      </c>
      <c r="G98" s="3">
        <v>785400</v>
      </c>
    </row>
    <row r="99" spans="1:7" x14ac:dyDescent="0.25">
      <c r="A99" s="1" t="s">
        <v>174</v>
      </c>
      <c r="B99" s="1">
        <v>33</v>
      </c>
      <c r="C99" s="2">
        <v>44005</v>
      </c>
      <c r="D99" s="12" t="s">
        <v>883</v>
      </c>
      <c r="E99" s="1" t="s">
        <v>948</v>
      </c>
      <c r="F99" s="4" t="s">
        <v>949</v>
      </c>
      <c r="G99" s="3">
        <v>1550320</v>
      </c>
    </row>
    <row r="100" spans="1:7" x14ac:dyDescent="0.25">
      <c r="A100" s="1" t="s">
        <v>174</v>
      </c>
      <c r="B100" s="1">
        <v>34</v>
      </c>
      <c r="C100" s="2">
        <v>44015</v>
      </c>
      <c r="D100" s="12" t="s">
        <v>18</v>
      </c>
      <c r="E100" s="1" t="s">
        <v>950</v>
      </c>
      <c r="F100" s="4" t="s">
        <v>951</v>
      </c>
      <c r="G100" s="3">
        <v>714167</v>
      </c>
    </row>
    <row r="101" spans="1:7" x14ac:dyDescent="0.25">
      <c r="A101" s="1" t="s">
        <v>174</v>
      </c>
      <c r="B101" s="1">
        <v>32</v>
      </c>
      <c r="C101" s="2">
        <v>43949</v>
      </c>
      <c r="D101" s="12" t="s">
        <v>18</v>
      </c>
      <c r="E101" s="1" t="s">
        <v>950</v>
      </c>
      <c r="F101" s="4" t="s">
        <v>951</v>
      </c>
      <c r="G101" s="3">
        <v>300070</v>
      </c>
    </row>
    <row r="102" spans="1:7" x14ac:dyDescent="0.25">
      <c r="A102" s="1" t="s">
        <v>174</v>
      </c>
      <c r="B102" s="1">
        <v>31</v>
      </c>
      <c r="C102" s="2">
        <v>43945</v>
      </c>
      <c r="D102" s="12" t="s">
        <v>952</v>
      </c>
      <c r="E102" s="1" t="s">
        <v>953</v>
      </c>
      <c r="F102" s="4" t="s">
        <v>954</v>
      </c>
      <c r="G102" s="3">
        <v>1441209</v>
      </c>
    </row>
    <row r="103" spans="1:7" x14ac:dyDescent="0.25">
      <c r="A103" s="1" t="s">
        <v>54</v>
      </c>
      <c r="B103" s="1">
        <v>47</v>
      </c>
      <c r="C103" s="2">
        <v>43943</v>
      </c>
      <c r="D103" s="12" t="s">
        <v>18</v>
      </c>
      <c r="E103" s="1" t="s">
        <v>955</v>
      </c>
      <c r="F103" s="4" t="s">
        <v>956</v>
      </c>
      <c r="G103" s="3">
        <v>1953675</v>
      </c>
    </row>
    <row r="104" spans="1:7" x14ac:dyDescent="0.25">
      <c r="A104" s="1" t="s">
        <v>54</v>
      </c>
      <c r="B104" s="1">
        <v>48</v>
      </c>
      <c r="C104" s="2">
        <v>43945</v>
      </c>
      <c r="D104" s="12" t="s">
        <v>12</v>
      </c>
      <c r="E104" s="1" t="s">
        <v>957</v>
      </c>
      <c r="F104" s="4" t="s">
        <v>958</v>
      </c>
      <c r="G104" s="3">
        <v>543500</v>
      </c>
    </row>
    <row r="105" spans="1:7" x14ac:dyDescent="0.25">
      <c r="A105" s="1" t="s">
        <v>54</v>
      </c>
      <c r="B105" s="1">
        <v>52</v>
      </c>
      <c r="C105" s="2">
        <v>43950</v>
      </c>
      <c r="D105" s="12" t="s">
        <v>12</v>
      </c>
      <c r="E105" s="1" t="s">
        <v>955</v>
      </c>
      <c r="F105" s="4" t="s">
        <v>956</v>
      </c>
      <c r="G105" s="3">
        <v>824618</v>
      </c>
    </row>
    <row r="106" spans="1:7" x14ac:dyDescent="0.25">
      <c r="A106" s="1" t="s">
        <v>54</v>
      </c>
      <c r="B106" s="1">
        <v>53</v>
      </c>
      <c r="C106" s="2">
        <v>43951</v>
      </c>
      <c r="D106" s="12" t="s">
        <v>883</v>
      </c>
      <c r="E106" s="1" t="s">
        <v>957</v>
      </c>
      <c r="F106" s="4" t="s">
        <v>958</v>
      </c>
      <c r="G106" s="3">
        <v>270963</v>
      </c>
    </row>
    <row r="107" spans="1:7" x14ac:dyDescent="0.25">
      <c r="A107" s="1" t="s">
        <v>54</v>
      </c>
      <c r="B107" s="1">
        <v>54</v>
      </c>
      <c r="C107" s="2">
        <v>43956</v>
      </c>
      <c r="D107" s="12" t="s">
        <v>18</v>
      </c>
      <c r="E107" s="1" t="s">
        <v>955</v>
      </c>
      <c r="F107" s="4" t="s">
        <v>956</v>
      </c>
      <c r="G107" s="3">
        <v>3954568</v>
      </c>
    </row>
    <row r="108" spans="1:7" x14ac:dyDescent="0.25">
      <c r="A108" s="1" t="s">
        <v>54</v>
      </c>
      <c r="B108" s="1">
        <v>56</v>
      </c>
      <c r="C108" s="2">
        <v>43958</v>
      </c>
      <c r="D108" s="12" t="s">
        <v>18</v>
      </c>
      <c r="E108" s="1" t="s">
        <v>955</v>
      </c>
      <c r="F108" s="4" t="s">
        <v>956</v>
      </c>
      <c r="G108" s="3">
        <v>6593676</v>
      </c>
    </row>
    <row r="109" spans="1:7" x14ac:dyDescent="0.25">
      <c r="A109" s="1" t="s">
        <v>54</v>
      </c>
      <c r="B109" s="1">
        <v>57</v>
      </c>
      <c r="C109" s="2">
        <v>43959</v>
      </c>
      <c r="D109" s="12" t="s">
        <v>21</v>
      </c>
      <c r="E109" s="1" t="s">
        <v>354</v>
      </c>
      <c r="F109" s="4" t="s">
        <v>355</v>
      </c>
      <c r="G109" s="3">
        <v>100000</v>
      </c>
    </row>
    <row r="110" spans="1:7" x14ac:dyDescent="0.25">
      <c r="A110" s="1" t="s">
        <v>54</v>
      </c>
      <c r="B110" s="1">
        <v>61</v>
      </c>
      <c r="C110" s="2">
        <v>43974</v>
      </c>
      <c r="D110" s="12" t="s">
        <v>12</v>
      </c>
      <c r="E110" s="1" t="s">
        <v>959</v>
      </c>
      <c r="F110" s="4" t="s">
        <v>960</v>
      </c>
      <c r="G110" s="3">
        <v>755234</v>
      </c>
    </row>
    <row r="111" spans="1:7" x14ac:dyDescent="0.25">
      <c r="A111" s="1" t="s">
        <v>43</v>
      </c>
      <c r="B111" s="1">
        <v>28</v>
      </c>
      <c r="C111" s="2">
        <v>43950</v>
      </c>
      <c r="D111" s="12" t="s">
        <v>149</v>
      </c>
      <c r="E111" s="1" t="s">
        <v>961</v>
      </c>
      <c r="F111" s="4" t="s">
        <v>1241</v>
      </c>
      <c r="G111" s="3">
        <v>17302238</v>
      </c>
    </row>
    <row r="112" spans="1:7" x14ac:dyDescent="0.25">
      <c r="A112" s="1" t="s">
        <v>43</v>
      </c>
      <c r="B112" s="1">
        <v>29</v>
      </c>
      <c r="C112" s="2">
        <v>43948</v>
      </c>
      <c r="D112" s="12" t="s">
        <v>883</v>
      </c>
      <c r="E112" s="1" t="s">
        <v>962</v>
      </c>
      <c r="F112" s="4" t="s">
        <v>1242</v>
      </c>
      <c r="G112" s="3">
        <v>2619546</v>
      </c>
    </row>
    <row r="113" spans="1:8" s="7" customFormat="1" x14ac:dyDescent="0.25">
      <c r="A113" s="78" t="s">
        <v>43</v>
      </c>
      <c r="B113" s="80">
        <v>32</v>
      </c>
      <c r="C113" s="83">
        <v>43983</v>
      </c>
      <c r="D113" s="82" t="s">
        <v>18</v>
      </c>
      <c r="E113" s="78" t="s">
        <v>963</v>
      </c>
      <c r="F113" s="79" t="s">
        <v>1243</v>
      </c>
      <c r="G113" s="84">
        <v>1142400</v>
      </c>
      <c r="H113" s="77"/>
    </row>
    <row r="114" spans="1:8" x14ac:dyDescent="0.25">
      <c r="A114" s="1" t="s">
        <v>43</v>
      </c>
      <c r="B114" s="1">
        <v>38</v>
      </c>
      <c r="C114" s="2">
        <v>44008</v>
      </c>
      <c r="D114" s="12" t="s">
        <v>24</v>
      </c>
      <c r="E114" s="1" t="s">
        <v>964</v>
      </c>
      <c r="F114" s="4" t="s">
        <v>1244</v>
      </c>
      <c r="G114" s="3">
        <v>782419</v>
      </c>
    </row>
    <row r="115" spans="1:8" s="44" customFormat="1" x14ac:dyDescent="0.25">
      <c r="A115" s="78" t="s">
        <v>59</v>
      </c>
      <c r="B115" s="78">
        <v>28</v>
      </c>
      <c r="C115" s="83">
        <v>43949</v>
      </c>
      <c r="D115" s="82" t="s">
        <v>883</v>
      </c>
      <c r="E115" s="78" t="s">
        <v>965</v>
      </c>
      <c r="F115" s="79" t="s">
        <v>919</v>
      </c>
      <c r="G115" s="84">
        <v>867272</v>
      </c>
    </row>
    <row r="116" spans="1:8" x14ac:dyDescent="0.25">
      <c r="A116" s="1" t="s">
        <v>59</v>
      </c>
      <c r="B116" s="1">
        <v>29</v>
      </c>
      <c r="C116" s="2">
        <v>43957</v>
      </c>
      <c r="D116" s="12" t="s">
        <v>18</v>
      </c>
      <c r="E116" s="1" t="s">
        <v>966</v>
      </c>
      <c r="F116" s="4" t="s">
        <v>1245</v>
      </c>
      <c r="G116" s="3">
        <v>922452</v>
      </c>
    </row>
    <row r="117" spans="1:8" x14ac:dyDescent="0.25">
      <c r="A117" s="1" t="s">
        <v>59</v>
      </c>
      <c r="B117" s="1">
        <v>30</v>
      </c>
      <c r="C117" s="2">
        <v>43959</v>
      </c>
      <c r="D117" s="12" t="s">
        <v>24</v>
      </c>
      <c r="E117" s="1" t="s">
        <v>967</v>
      </c>
      <c r="F117" s="4" t="s">
        <v>642</v>
      </c>
      <c r="G117" s="3">
        <v>30974609</v>
      </c>
    </row>
    <row r="118" spans="1:8" x14ac:dyDescent="0.25">
      <c r="A118" s="1" t="s">
        <v>341</v>
      </c>
      <c r="B118" s="1">
        <v>41</v>
      </c>
      <c r="C118" s="2">
        <v>43930</v>
      </c>
      <c r="D118" s="12" t="s">
        <v>12</v>
      </c>
      <c r="E118" s="1" t="s">
        <v>968</v>
      </c>
      <c r="F118" s="4" t="s">
        <v>1246</v>
      </c>
      <c r="G118" s="3">
        <v>5712000</v>
      </c>
    </row>
    <row r="119" spans="1:8" x14ac:dyDescent="0.25">
      <c r="A119" s="1" t="s">
        <v>341</v>
      </c>
      <c r="B119" s="1">
        <v>42</v>
      </c>
      <c r="C119" s="2">
        <v>43935</v>
      </c>
      <c r="D119" s="12" t="s">
        <v>12</v>
      </c>
      <c r="E119" s="1" t="s">
        <v>969</v>
      </c>
      <c r="F119" s="4" t="s">
        <v>1247</v>
      </c>
      <c r="G119" s="3">
        <v>4117588</v>
      </c>
    </row>
    <row r="120" spans="1:8" x14ac:dyDescent="0.25">
      <c r="A120" s="1" t="s">
        <v>341</v>
      </c>
      <c r="B120" s="1">
        <v>48</v>
      </c>
      <c r="C120" s="2">
        <v>43945</v>
      </c>
      <c r="D120" s="12" t="s">
        <v>18</v>
      </c>
      <c r="E120" s="1" t="s">
        <v>970</v>
      </c>
      <c r="F120" s="4" t="s">
        <v>1248</v>
      </c>
      <c r="G120" s="3">
        <v>5628224</v>
      </c>
    </row>
    <row r="121" spans="1:8" x14ac:dyDescent="0.25">
      <c r="A121" s="1" t="s">
        <v>341</v>
      </c>
      <c r="B121" s="1">
        <v>49</v>
      </c>
      <c r="C121" s="2">
        <v>43956</v>
      </c>
      <c r="D121" s="12" t="s">
        <v>18</v>
      </c>
      <c r="E121" s="1" t="s">
        <v>971</v>
      </c>
      <c r="F121" s="4" t="s">
        <v>1249</v>
      </c>
      <c r="G121" s="3">
        <v>1904000</v>
      </c>
    </row>
    <row r="122" spans="1:8" x14ac:dyDescent="0.25">
      <c r="A122" s="1" t="s">
        <v>341</v>
      </c>
      <c r="B122" s="1">
        <v>53</v>
      </c>
      <c r="C122" s="2">
        <v>43949</v>
      </c>
      <c r="D122" s="12" t="s">
        <v>883</v>
      </c>
      <c r="E122" s="1" t="s">
        <v>972</v>
      </c>
      <c r="F122" s="4" t="s">
        <v>1250</v>
      </c>
      <c r="G122" s="3">
        <v>1993250</v>
      </c>
    </row>
    <row r="123" spans="1:8" x14ac:dyDescent="0.25">
      <c r="A123" s="1" t="s">
        <v>341</v>
      </c>
      <c r="B123" s="1">
        <v>54</v>
      </c>
      <c r="C123" s="2">
        <v>43949</v>
      </c>
      <c r="D123" s="12" t="s">
        <v>883</v>
      </c>
      <c r="E123" s="1" t="s">
        <v>973</v>
      </c>
      <c r="F123" s="4" t="s">
        <v>1241</v>
      </c>
      <c r="G123" s="3">
        <v>395378</v>
      </c>
    </row>
    <row r="124" spans="1:8" x14ac:dyDescent="0.25">
      <c r="A124" s="1" t="s">
        <v>341</v>
      </c>
      <c r="B124" s="1">
        <v>55</v>
      </c>
      <c r="C124" s="2">
        <v>43950</v>
      </c>
      <c r="D124" s="12" t="s">
        <v>12</v>
      </c>
      <c r="E124" s="1" t="s">
        <v>974</v>
      </c>
      <c r="F124" s="4" t="s">
        <v>1251</v>
      </c>
      <c r="G124" s="3">
        <v>1585723</v>
      </c>
    </row>
    <row r="125" spans="1:8" x14ac:dyDescent="0.25">
      <c r="A125" s="1" t="s">
        <v>341</v>
      </c>
      <c r="B125" s="1">
        <v>57</v>
      </c>
      <c r="C125" s="2">
        <v>43957</v>
      </c>
      <c r="D125" s="12" t="s">
        <v>883</v>
      </c>
      <c r="E125" s="1" t="s">
        <v>974</v>
      </c>
      <c r="F125" s="4" t="s">
        <v>1251</v>
      </c>
      <c r="G125" s="3">
        <v>750890</v>
      </c>
    </row>
    <row r="126" spans="1:8" x14ac:dyDescent="0.25">
      <c r="A126" s="1" t="s">
        <v>341</v>
      </c>
      <c r="B126" s="1">
        <v>59</v>
      </c>
      <c r="C126" s="2">
        <v>43971</v>
      </c>
      <c r="D126" s="12" t="s">
        <v>883</v>
      </c>
      <c r="E126" s="1" t="s">
        <v>974</v>
      </c>
      <c r="F126" s="4" t="s">
        <v>1251</v>
      </c>
      <c r="G126" s="3">
        <v>426686</v>
      </c>
    </row>
    <row r="127" spans="1:8" x14ac:dyDescent="0.25">
      <c r="A127" s="1" t="s">
        <v>67</v>
      </c>
      <c r="B127" s="1">
        <v>28</v>
      </c>
      <c r="C127" s="2">
        <v>43928</v>
      </c>
      <c r="D127" s="12" t="s">
        <v>184</v>
      </c>
      <c r="E127" s="1" t="s">
        <v>975</v>
      </c>
      <c r="F127" s="4" t="s">
        <v>1252</v>
      </c>
      <c r="G127" s="3">
        <v>10075366</v>
      </c>
    </row>
    <row r="128" spans="1:8" x14ac:dyDescent="0.25">
      <c r="A128" s="1" t="s">
        <v>67</v>
      </c>
      <c r="B128" s="1">
        <v>34</v>
      </c>
      <c r="C128" s="2">
        <v>43942</v>
      </c>
      <c r="D128" s="12" t="s">
        <v>15</v>
      </c>
      <c r="E128" s="1" t="s">
        <v>976</v>
      </c>
      <c r="F128" s="4" t="s">
        <v>1253</v>
      </c>
      <c r="G128" s="3">
        <v>1624350</v>
      </c>
    </row>
    <row r="129" spans="1:7" x14ac:dyDescent="0.25">
      <c r="A129" s="1" t="s">
        <v>67</v>
      </c>
      <c r="B129" s="1">
        <v>35</v>
      </c>
      <c r="C129" s="2">
        <v>43944</v>
      </c>
      <c r="D129" s="12" t="s">
        <v>24</v>
      </c>
      <c r="E129" s="1" t="s">
        <v>977</v>
      </c>
      <c r="F129" s="4" t="s">
        <v>232</v>
      </c>
      <c r="G129" s="3">
        <v>919471</v>
      </c>
    </row>
    <row r="130" spans="1:7" x14ac:dyDescent="0.25">
      <c r="A130" s="1" t="s">
        <v>67</v>
      </c>
      <c r="B130" s="1">
        <v>36</v>
      </c>
      <c r="C130" s="2">
        <v>43944</v>
      </c>
      <c r="D130" s="12" t="s">
        <v>18</v>
      </c>
      <c r="E130" s="1" t="s">
        <v>872</v>
      </c>
      <c r="F130" s="4" t="s">
        <v>1240</v>
      </c>
      <c r="G130" s="3">
        <v>1428000</v>
      </c>
    </row>
    <row r="131" spans="1:7" x14ac:dyDescent="0.25">
      <c r="A131" s="1" t="s">
        <v>67</v>
      </c>
      <c r="B131" s="1">
        <v>39</v>
      </c>
      <c r="C131" s="2">
        <v>43955</v>
      </c>
      <c r="D131" s="12" t="s">
        <v>15</v>
      </c>
      <c r="E131" s="1" t="s">
        <v>978</v>
      </c>
      <c r="F131" s="4" t="s">
        <v>1254</v>
      </c>
      <c r="G131" s="3">
        <v>127040</v>
      </c>
    </row>
    <row r="132" spans="1:7" x14ac:dyDescent="0.25">
      <c r="A132" s="1" t="s">
        <v>67</v>
      </c>
      <c r="B132" s="1">
        <v>40</v>
      </c>
      <c r="C132" s="2">
        <v>43956</v>
      </c>
      <c r="D132" s="12" t="s">
        <v>883</v>
      </c>
      <c r="E132" s="1" t="s">
        <v>979</v>
      </c>
      <c r="F132" s="4" t="s">
        <v>1255</v>
      </c>
      <c r="G132" s="3">
        <v>2088045</v>
      </c>
    </row>
    <row r="133" spans="1:7" x14ac:dyDescent="0.25">
      <c r="A133" s="1" t="s">
        <v>67</v>
      </c>
      <c r="B133" s="1">
        <v>41</v>
      </c>
      <c r="C133" s="2">
        <v>43970</v>
      </c>
      <c r="D133" s="12" t="s">
        <v>15</v>
      </c>
      <c r="E133" s="1" t="s">
        <v>875</v>
      </c>
      <c r="F133" s="4" t="s">
        <v>806</v>
      </c>
      <c r="G133" s="3">
        <v>1266099</v>
      </c>
    </row>
    <row r="134" spans="1:7" x14ac:dyDescent="0.25">
      <c r="A134" s="1" t="s">
        <v>67</v>
      </c>
      <c r="B134" s="1">
        <v>42</v>
      </c>
      <c r="C134" s="2">
        <v>43997</v>
      </c>
      <c r="D134" s="12" t="s">
        <v>15</v>
      </c>
      <c r="E134" s="1" t="s">
        <v>496</v>
      </c>
      <c r="F134" s="4" t="s">
        <v>497</v>
      </c>
      <c r="G134" s="3">
        <v>6737959</v>
      </c>
    </row>
    <row r="135" spans="1:7" x14ac:dyDescent="0.25">
      <c r="A135" s="1" t="s">
        <v>67</v>
      </c>
      <c r="B135" s="1">
        <v>43</v>
      </c>
      <c r="C135" s="2">
        <v>43998</v>
      </c>
      <c r="D135" s="12" t="s">
        <v>15</v>
      </c>
      <c r="E135" s="1" t="s">
        <v>980</v>
      </c>
      <c r="F135" s="4" t="s">
        <v>446</v>
      </c>
      <c r="G135" s="3">
        <v>353760</v>
      </c>
    </row>
    <row r="136" spans="1:7" x14ac:dyDescent="0.25">
      <c r="A136" s="1" t="s">
        <v>129</v>
      </c>
      <c r="B136" s="1">
        <v>26</v>
      </c>
      <c r="C136" s="2">
        <v>43917</v>
      </c>
      <c r="D136" s="12" t="s">
        <v>18</v>
      </c>
      <c r="E136" s="1" t="s">
        <v>981</v>
      </c>
      <c r="F136" s="4" t="s">
        <v>982</v>
      </c>
      <c r="G136" s="3">
        <v>595000</v>
      </c>
    </row>
    <row r="137" spans="1:7" x14ac:dyDescent="0.25">
      <c r="A137" s="1" t="s">
        <v>129</v>
      </c>
      <c r="B137" s="1">
        <v>27</v>
      </c>
      <c r="C137" s="2">
        <v>43950</v>
      </c>
      <c r="D137" s="12" t="s">
        <v>883</v>
      </c>
      <c r="E137" s="1" t="s">
        <v>983</v>
      </c>
      <c r="F137" s="4" t="s">
        <v>984</v>
      </c>
      <c r="G137" s="3">
        <v>749581</v>
      </c>
    </row>
    <row r="138" spans="1:7" x14ac:dyDescent="0.25">
      <c r="A138" s="1" t="s">
        <v>129</v>
      </c>
      <c r="B138" s="1">
        <v>28</v>
      </c>
      <c r="C138" s="2">
        <v>43951</v>
      </c>
      <c r="D138" s="12" t="s">
        <v>12</v>
      </c>
      <c r="E138" s="1" t="s">
        <v>983</v>
      </c>
      <c r="F138" s="4" t="s">
        <v>984</v>
      </c>
      <c r="G138" s="3">
        <v>366520</v>
      </c>
    </row>
    <row r="139" spans="1:7" x14ac:dyDescent="0.25">
      <c r="A139" s="1" t="s">
        <v>129</v>
      </c>
      <c r="B139" s="1">
        <v>29</v>
      </c>
      <c r="C139" s="2">
        <v>43951</v>
      </c>
      <c r="D139" s="12" t="s">
        <v>12</v>
      </c>
      <c r="E139" s="1" t="s">
        <v>983</v>
      </c>
      <c r="F139" s="4" t="s">
        <v>984</v>
      </c>
      <c r="G139" s="3">
        <v>273700</v>
      </c>
    </row>
    <row r="140" spans="1:7" x14ac:dyDescent="0.25">
      <c r="A140" s="1" t="s">
        <v>129</v>
      </c>
      <c r="B140" s="1">
        <v>30</v>
      </c>
      <c r="C140" s="2">
        <v>43951</v>
      </c>
      <c r="D140" s="12" t="s">
        <v>12</v>
      </c>
      <c r="E140" s="1" t="s">
        <v>983</v>
      </c>
      <c r="F140" s="4" t="s">
        <v>984</v>
      </c>
      <c r="G140" s="3">
        <v>392700</v>
      </c>
    </row>
    <row r="141" spans="1:7" x14ac:dyDescent="0.25">
      <c r="A141" s="1" t="s">
        <v>129</v>
      </c>
      <c r="B141" s="1">
        <v>31</v>
      </c>
      <c r="C141" s="2">
        <v>43958</v>
      </c>
      <c r="D141" s="12" t="s">
        <v>18</v>
      </c>
      <c r="E141" s="1" t="s">
        <v>981</v>
      </c>
      <c r="F141" s="4" t="s">
        <v>982</v>
      </c>
      <c r="G141" s="3">
        <v>952000</v>
      </c>
    </row>
    <row r="142" spans="1:7" x14ac:dyDescent="0.25">
      <c r="A142" s="1" t="s">
        <v>129</v>
      </c>
      <c r="B142" s="1">
        <v>32</v>
      </c>
      <c r="C142" s="2">
        <v>43958</v>
      </c>
      <c r="D142" s="12" t="s">
        <v>12</v>
      </c>
      <c r="E142" s="1" t="s">
        <v>983</v>
      </c>
      <c r="F142" s="4" t="s">
        <v>984</v>
      </c>
      <c r="G142" s="3">
        <v>297500</v>
      </c>
    </row>
    <row r="143" spans="1:7" x14ac:dyDescent="0.25">
      <c r="A143" s="1" t="s">
        <v>129</v>
      </c>
      <c r="B143" s="1">
        <v>35</v>
      </c>
      <c r="C143" s="2">
        <v>44005</v>
      </c>
      <c r="D143" s="12" t="s">
        <v>18</v>
      </c>
      <c r="E143" s="1" t="s">
        <v>981</v>
      </c>
      <c r="F143" s="4" t="s">
        <v>982</v>
      </c>
      <c r="G143" s="3">
        <v>952000</v>
      </c>
    </row>
    <row r="144" spans="1:7" x14ac:dyDescent="0.25">
      <c r="A144" s="1" t="s">
        <v>273</v>
      </c>
      <c r="B144" s="1">
        <v>37</v>
      </c>
      <c r="C144" s="2">
        <v>43945</v>
      </c>
      <c r="D144" s="12" t="s">
        <v>883</v>
      </c>
      <c r="E144" s="1" t="s">
        <v>985</v>
      </c>
      <c r="F144" s="4" t="s">
        <v>14</v>
      </c>
      <c r="G144" s="3">
        <v>1236791</v>
      </c>
    </row>
    <row r="145" spans="1:7" x14ac:dyDescent="0.25">
      <c r="A145" s="1" t="s">
        <v>201</v>
      </c>
      <c r="B145" s="1">
        <v>45</v>
      </c>
      <c r="C145" s="2">
        <v>43949</v>
      </c>
      <c r="D145" s="12" t="s">
        <v>18</v>
      </c>
      <c r="E145" s="1" t="s">
        <v>986</v>
      </c>
      <c r="F145" s="4" t="s">
        <v>987</v>
      </c>
      <c r="G145" s="3">
        <v>730660</v>
      </c>
    </row>
    <row r="146" spans="1:7" x14ac:dyDescent="0.25">
      <c r="A146" s="1" t="s">
        <v>201</v>
      </c>
      <c r="B146" s="1">
        <v>46</v>
      </c>
      <c r="C146" s="2">
        <v>43949</v>
      </c>
      <c r="D146" s="12" t="s">
        <v>24</v>
      </c>
      <c r="E146" s="1" t="s">
        <v>988</v>
      </c>
      <c r="F146" s="4" t="s">
        <v>989</v>
      </c>
      <c r="G146" s="3">
        <v>404605</v>
      </c>
    </row>
    <row r="147" spans="1:7" x14ac:dyDescent="0.25">
      <c r="A147" s="1" t="s">
        <v>201</v>
      </c>
      <c r="B147" s="1">
        <v>47</v>
      </c>
      <c r="C147" s="2">
        <v>43949</v>
      </c>
      <c r="D147" s="12" t="s">
        <v>12</v>
      </c>
      <c r="E147" s="1" t="s">
        <v>990</v>
      </c>
      <c r="F147" s="4" t="s">
        <v>991</v>
      </c>
      <c r="G147" s="3">
        <v>9206435</v>
      </c>
    </row>
    <row r="148" spans="1:7" x14ac:dyDescent="0.25">
      <c r="A148" s="1" t="s">
        <v>201</v>
      </c>
      <c r="B148" s="1">
        <v>48</v>
      </c>
      <c r="C148" s="2">
        <v>43949</v>
      </c>
      <c r="D148" s="12" t="s">
        <v>12</v>
      </c>
      <c r="E148" s="1" t="s">
        <v>992</v>
      </c>
      <c r="F148" s="4" t="s">
        <v>993</v>
      </c>
      <c r="G148" s="3">
        <v>572985</v>
      </c>
    </row>
    <row r="149" spans="1:7" x14ac:dyDescent="0.25">
      <c r="A149" s="1" t="s">
        <v>104</v>
      </c>
      <c r="B149" s="1">
        <v>14</v>
      </c>
      <c r="C149" s="2">
        <v>43973</v>
      </c>
      <c r="D149" s="12" t="s">
        <v>149</v>
      </c>
      <c r="E149" s="1" t="s">
        <v>994</v>
      </c>
      <c r="F149" s="4" t="s">
        <v>995</v>
      </c>
      <c r="G149" s="3">
        <v>1827245</v>
      </c>
    </row>
    <row r="150" spans="1:7" x14ac:dyDescent="0.25">
      <c r="A150" s="1" t="s">
        <v>104</v>
      </c>
      <c r="B150" s="1">
        <v>15</v>
      </c>
      <c r="C150" s="2">
        <v>43977</v>
      </c>
      <c r="D150" s="12" t="s">
        <v>149</v>
      </c>
      <c r="E150" s="1" t="s">
        <v>996</v>
      </c>
      <c r="F150" s="4" t="s">
        <v>997</v>
      </c>
      <c r="G150" s="3">
        <v>835240</v>
      </c>
    </row>
    <row r="151" spans="1:7" x14ac:dyDescent="0.25">
      <c r="A151" s="1" t="s">
        <v>38</v>
      </c>
      <c r="B151" s="1">
        <v>82</v>
      </c>
      <c r="C151" s="2">
        <v>43944</v>
      </c>
      <c r="D151" s="12" t="s">
        <v>15</v>
      </c>
      <c r="E151" s="1" t="s">
        <v>998</v>
      </c>
      <c r="F151" s="4" t="s">
        <v>135</v>
      </c>
      <c r="G151" s="3">
        <v>210258</v>
      </c>
    </row>
    <row r="152" spans="1:7" x14ac:dyDescent="0.25">
      <c r="A152" s="1" t="s">
        <v>38</v>
      </c>
      <c r="B152" s="1">
        <v>80</v>
      </c>
      <c r="C152" s="2">
        <v>43943</v>
      </c>
      <c r="D152" s="12" t="s">
        <v>12</v>
      </c>
      <c r="E152" s="1" t="s">
        <v>999</v>
      </c>
      <c r="F152" s="4" t="s">
        <v>1000</v>
      </c>
      <c r="G152" s="3">
        <v>5658450</v>
      </c>
    </row>
    <row r="153" spans="1:7" x14ac:dyDescent="0.25">
      <c r="A153" s="1" t="s">
        <v>38</v>
      </c>
      <c r="B153" s="1">
        <v>79</v>
      </c>
      <c r="C153" s="2">
        <v>43943</v>
      </c>
      <c r="D153" s="12" t="s">
        <v>883</v>
      </c>
      <c r="E153" s="1" t="s">
        <v>1001</v>
      </c>
      <c r="F153" s="4" t="s">
        <v>946</v>
      </c>
      <c r="G153" s="3">
        <v>1760381</v>
      </c>
    </row>
    <row r="154" spans="1:7" x14ac:dyDescent="0.25">
      <c r="A154" s="1" t="s">
        <v>38</v>
      </c>
      <c r="B154" s="1">
        <v>59</v>
      </c>
      <c r="C154" s="2">
        <v>43963</v>
      </c>
      <c r="D154" s="12" t="s">
        <v>109</v>
      </c>
      <c r="E154" s="1" t="s">
        <v>13</v>
      </c>
      <c r="F154" s="4" t="s">
        <v>14</v>
      </c>
      <c r="G154" s="3">
        <v>366153</v>
      </c>
    </row>
    <row r="155" spans="1:7" x14ac:dyDescent="0.25">
      <c r="A155" s="1" t="s">
        <v>38</v>
      </c>
      <c r="B155" s="1">
        <v>90</v>
      </c>
      <c r="C155" s="2">
        <v>43959</v>
      </c>
      <c r="D155" s="12" t="s">
        <v>15</v>
      </c>
      <c r="E155" s="1" t="s">
        <v>998</v>
      </c>
      <c r="F155" s="4" t="s">
        <v>135</v>
      </c>
      <c r="G155" s="3">
        <v>161637</v>
      </c>
    </row>
    <row r="156" spans="1:7" x14ac:dyDescent="0.25">
      <c r="A156" s="1" t="s">
        <v>38</v>
      </c>
      <c r="B156" s="1">
        <v>89</v>
      </c>
      <c r="C156" s="2">
        <v>43956</v>
      </c>
      <c r="D156" s="12" t="s">
        <v>12</v>
      </c>
      <c r="E156" s="1" t="s">
        <v>1002</v>
      </c>
      <c r="F156" s="4" t="s">
        <v>1003</v>
      </c>
      <c r="G156" s="3">
        <v>570903</v>
      </c>
    </row>
    <row r="157" spans="1:7" x14ac:dyDescent="0.25">
      <c r="A157" s="1" t="s">
        <v>38</v>
      </c>
      <c r="B157" s="1">
        <v>87</v>
      </c>
      <c r="C157" s="2">
        <v>43950</v>
      </c>
      <c r="D157" s="12" t="s">
        <v>883</v>
      </c>
      <c r="E157" s="1" t="s">
        <v>1004</v>
      </c>
      <c r="F157" s="4" t="s">
        <v>1005</v>
      </c>
      <c r="G157" s="3">
        <v>654500</v>
      </c>
    </row>
    <row r="158" spans="1:7" x14ac:dyDescent="0.25">
      <c r="A158" s="1" t="s">
        <v>38</v>
      </c>
      <c r="B158" s="1">
        <v>85</v>
      </c>
      <c r="C158" s="2">
        <v>43949</v>
      </c>
      <c r="D158" s="12" t="s">
        <v>18</v>
      </c>
      <c r="E158" s="1" t="s">
        <v>1006</v>
      </c>
      <c r="F158" s="4" t="s">
        <v>1007</v>
      </c>
      <c r="G158" s="3">
        <v>833000</v>
      </c>
    </row>
    <row r="159" spans="1:7" x14ac:dyDescent="0.25">
      <c r="A159" s="1" t="s">
        <v>38</v>
      </c>
      <c r="B159" s="1">
        <v>84</v>
      </c>
      <c r="C159" s="2">
        <v>43945</v>
      </c>
      <c r="D159" s="12" t="s">
        <v>12</v>
      </c>
      <c r="E159" s="1" t="s">
        <v>1008</v>
      </c>
      <c r="F159" s="4" t="s">
        <v>995</v>
      </c>
      <c r="G159" s="3">
        <v>483378</v>
      </c>
    </row>
    <row r="160" spans="1:7" x14ac:dyDescent="0.25">
      <c r="A160" s="1" t="s">
        <v>38</v>
      </c>
      <c r="B160" s="1">
        <v>93</v>
      </c>
      <c r="C160" s="2">
        <v>43964</v>
      </c>
      <c r="D160" s="12" t="s">
        <v>12</v>
      </c>
      <c r="E160" s="1" t="s">
        <v>1009</v>
      </c>
      <c r="F160" s="4" t="s">
        <v>1010</v>
      </c>
      <c r="G160" s="3">
        <v>6568800</v>
      </c>
    </row>
    <row r="161" spans="1:7" x14ac:dyDescent="0.25">
      <c r="A161" s="1" t="s">
        <v>38</v>
      </c>
      <c r="B161" s="1">
        <v>92</v>
      </c>
      <c r="C161" s="2">
        <v>43964</v>
      </c>
      <c r="D161" s="12" t="s">
        <v>883</v>
      </c>
      <c r="E161" s="1" t="s">
        <v>1011</v>
      </c>
      <c r="F161" s="4" t="s">
        <v>1012</v>
      </c>
      <c r="G161" s="3">
        <v>7140000</v>
      </c>
    </row>
    <row r="162" spans="1:7" x14ac:dyDescent="0.25">
      <c r="A162" s="1" t="s">
        <v>38</v>
      </c>
      <c r="B162" s="1">
        <v>100</v>
      </c>
      <c r="C162" s="2">
        <v>44001</v>
      </c>
      <c r="D162" s="12" t="s">
        <v>15</v>
      </c>
      <c r="E162" s="1" t="s">
        <v>127</v>
      </c>
      <c r="F162" s="4" t="s">
        <v>128</v>
      </c>
      <c r="G162" s="3">
        <v>150000</v>
      </c>
    </row>
    <row r="163" spans="1:7" x14ac:dyDescent="0.25">
      <c r="A163" s="1" t="s">
        <v>38</v>
      </c>
      <c r="B163" s="1">
        <v>109</v>
      </c>
      <c r="C163" s="2">
        <v>44069</v>
      </c>
      <c r="D163" s="12" t="s">
        <v>12</v>
      </c>
      <c r="E163" s="1" t="s">
        <v>1013</v>
      </c>
      <c r="F163" s="4" t="s">
        <v>1014</v>
      </c>
      <c r="G163" s="3">
        <v>255434</v>
      </c>
    </row>
    <row r="164" spans="1:7" x14ac:dyDescent="0.25">
      <c r="A164" s="1" t="s">
        <v>38</v>
      </c>
      <c r="B164" s="1">
        <v>111</v>
      </c>
      <c r="C164" s="2">
        <v>44070</v>
      </c>
      <c r="D164" s="12" t="s">
        <v>99</v>
      </c>
      <c r="E164" s="1" t="s">
        <v>1015</v>
      </c>
      <c r="F164" s="4" t="s">
        <v>1016</v>
      </c>
      <c r="G164" s="3">
        <v>3571785</v>
      </c>
    </row>
    <row r="165" spans="1:7" x14ac:dyDescent="0.25">
      <c r="A165" s="1" t="s">
        <v>38</v>
      </c>
      <c r="B165" s="1">
        <v>112</v>
      </c>
      <c r="C165" s="2">
        <v>44071</v>
      </c>
      <c r="D165" s="12" t="s">
        <v>15</v>
      </c>
      <c r="E165" s="1" t="s">
        <v>1017</v>
      </c>
      <c r="F165" s="4" t="s">
        <v>1018</v>
      </c>
      <c r="G165" s="3">
        <v>4403476</v>
      </c>
    </row>
    <row r="166" spans="1:7" x14ac:dyDescent="0.25">
      <c r="A166" s="1" t="s">
        <v>38</v>
      </c>
      <c r="B166" s="1">
        <v>117</v>
      </c>
      <c r="C166" s="2">
        <v>44082</v>
      </c>
      <c r="D166" s="12" t="s">
        <v>29</v>
      </c>
      <c r="E166" s="1" t="s">
        <v>1019</v>
      </c>
      <c r="F166" s="4" t="s">
        <v>217</v>
      </c>
      <c r="G166" s="3">
        <v>1200000</v>
      </c>
    </row>
    <row r="167" spans="1:7" x14ac:dyDescent="0.25">
      <c r="A167" s="1" t="s">
        <v>38</v>
      </c>
      <c r="B167" s="1">
        <v>120</v>
      </c>
      <c r="C167" s="2">
        <v>44098</v>
      </c>
      <c r="D167" s="12" t="s">
        <v>29</v>
      </c>
      <c r="E167" s="1" t="s">
        <v>1020</v>
      </c>
      <c r="F167" s="4" t="s">
        <v>1021</v>
      </c>
      <c r="G167" s="3">
        <v>6000000</v>
      </c>
    </row>
    <row r="168" spans="1:7" x14ac:dyDescent="0.25">
      <c r="A168" s="1" t="s">
        <v>38</v>
      </c>
      <c r="B168" s="1">
        <v>121</v>
      </c>
      <c r="C168" s="2">
        <v>44099</v>
      </c>
      <c r="D168" s="12" t="s">
        <v>29</v>
      </c>
      <c r="E168" s="1" t="s">
        <v>1019</v>
      </c>
      <c r="F168" s="4" t="s">
        <v>217</v>
      </c>
      <c r="G168" s="3">
        <v>10000000</v>
      </c>
    </row>
    <row r="169" spans="1:7" x14ac:dyDescent="0.25">
      <c r="A169" s="1" t="s">
        <v>34</v>
      </c>
      <c r="B169" s="1">
        <v>83</v>
      </c>
      <c r="C169" s="2">
        <v>44049</v>
      </c>
      <c r="D169" s="12" t="s">
        <v>18</v>
      </c>
      <c r="E169" s="1" t="s">
        <v>1022</v>
      </c>
      <c r="F169" s="4" t="s">
        <v>1023</v>
      </c>
      <c r="G169" s="3">
        <v>809200</v>
      </c>
    </row>
    <row r="170" spans="1:7" x14ac:dyDescent="0.25">
      <c r="A170" s="1" t="s">
        <v>201</v>
      </c>
      <c r="B170" s="1">
        <v>50</v>
      </c>
      <c r="C170" s="2">
        <v>44013</v>
      </c>
      <c r="D170" s="12" t="s">
        <v>18</v>
      </c>
      <c r="E170" s="1" t="s">
        <v>986</v>
      </c>
      <c r="F170" s="4" t="s">
        <v>987</v>
      </c>
      <c r="G170" s="3">
        <v>637840</v>
      </c>
    </row>
    <row r="171" spans="1:7" x14ac:dyDescent="0.25">
      <c r="A171" s="1" t="s">
        <v>201</v>
      </c>
      <c r="B171" s="1">
        <v>57</v>
      </c>
      <c r="C171" s="2">
        <v>44053</v>
      </c>
      <c r="D171" s="12" t="s">
        <v>24</v>
      </c>
      <c r="E171" s="1" t="s">
        <v>1024</v>
      </c>
      <c r="F171" s="4" t="s">
        <v>255</v>
      </c>
      <c r="G171" s="3">
        <v>142800</v>
      </c>
    </row>
    <row r="172" spans="1:7" x14ac:dyDescent="0.25">
      <c r="A172" s="1" t="s">
        <v>52</v>
      </c>
      <c r="B172" s="1">
        <v>30</v>
      </c>
      <c r="C172" s="2">
        <v>44029</v>
      </c>
      <c r="D172" s="12" t="s">
        <v>18</v>
      </c>
      <c r="E172" s="1" t="s">
        <v>1025</v>
      </c>
      <c r="F172" s="4" t="s">
        <v>326</v>
      </c>
      <c r="G172" s="3">
        <v>1368500</v>
      </c>
    </row>
    <row r="173" spans="1:7" x14ac:dyDescent="0.25">
      <c r="A173" s="1" t="s">
        <v>52</v>
      </c>
      <c r="B173" s="1">
        <v>31</v>
      </c>
      <c r="C173" s="2">
        <v>44033</v>
      </c>
      <c r="D173" s="12" t="s">
        <v>29</v>
      </c>
      <c r="E173" s="1" t="s">
        <v>1026</v>
      </c>
      <c r="F173" s="4" t="s">
        <v>203</v>
      </c>
      <c r="G173" s="3">
        <v>1740451</v>
      </c>
    </row>
    <row r="174" spans="1:7" x14ac:dyDescent="0.25">
      <c r="A174" s="1" t="s">
        <v>52</v>
      </c>
      <c r="B174" s="1">
        <v>32</v>
      </c>
      <c r="C174" s="2">
        <v>44039</v>
      </c>
      <c r="D174" s="12" t="s">
        <v>18</v>
      </c>
      <c r="E174" s="1" t="s">
        <v>916</v>
      </c>
      <c r="F174" s="4" t="s">
        <v>917</v>
      </c>
      <c r="G174" s="3">
        <v>1178100</v>
      </c>
    </row>
    <row r="175" spans="1:7" x14ac:dyDescent="0.25">
      <c r="A175" s="1" t="s">
        <v>52</v>
      </c>
      <c r="B175" s="1">
        <v>33</v>
      </c>
      <c r="C175" s="2">
        <v>44046</v>
      </c>
      <c r="D175" s="12" t="s">
        <v>12</v>
      </c>
      <c r="E175" s="1" t="s">
        <v>1027</v>
      </c>
      <c r="F175" s="4" t="s">
        <v>1028</v>
      </c>
      <c r="G175" s="3">
        <v>1025309</v>
      </c>
    </row>
    <row r="176" spans="1:7" x14ac:dyDescent="0.25">
      <c r="A176" s="1" t="s">
        <v>52</v>
      </c>
      <c r="B176" s="1">
        <v>34</v>
      </c>
      <c r="C176" s="2">
        <v>44056</v>
      </c>
      <c r="D176" s="12" t="s">
        <v>24</v>
      </c>
      <c r="E176" s="1" t="s">
        <v>1029</v>
      </c>
      <c r="F176" s="4" t="s">
        <v>183</v>
      </c>
      <c r="G176" s="3">
        <v>1797614</v>
      </c>
    </row>
    <row r="177" spans="1:7" x14ac:dyDescent="0.25">
      <c r="A177" s="1" t="s">
        <v>52</v>
      </c>
      <c r="B177" s="1">
        <v>37</v>
      </c>
      <c r="C177" s="2">
        <v>44067</v>
      </c>
      <c r="D177" s="12" t="s">
        <v>29</v>
      </c>
      <c r="E177" s="1" t="s">
        <v>1030</v>
      </c>
      <c r="F177" s="4" t="s">
        <v>1031</v>
      </c>
      <c r="G177" s="3">
        <v>2373104</v>
      </c>
    </row>
    <row r="178" spans="1:7" x14ac:dyDescent="0.25">
      <c r="A178" s="1" t="s">
        <v>52</v>
      </c>
      <c r="B178" s="1">
        <v>38</v>
      </c>
      <c r="C178" s="2">
        <v>44071</v>
      </c>
      <c r="D178" s="12" t="s">
        <v>18</v>
      </c>
      <c r="E178" s="1" t="s">
        <v>916</v>
      </c>
      <c r="F178" s="4" t="s">
        <v>917</v>
      </c>
      <c r="G178" s="3">
        <v>1683850</v>
      </c>
    </row>
    <row r="179" spans="1:7" x14ac:dyDescent="0.25">
      <c r="A179" s="1" t="s">
        <v>52</v>
      </c>
      <c r="B179" s="1">
        <v>39</v>
      </c>
      <c r="C179" s="2">
        <v>44077</v>
      </c>
      <c r="D179" s="12" t="s">
        <v>883</v>
      </c>
      <c r="E179" s="1" t="s">
        <v>1032</v>
      </c>
      <c r="F179" s="4" t="s">
        <v>1033</v>
      </c>
      <c r="G179" s="3">
        <v>1098370</v>
      </c>
    </row>
    <row r="180" spans="1:7" x14ac:dyDescent="0.25">
      <c r="A180" s="1" t="s">
        <v>129</v>
      </c>
      <c r="B180" s="1">
        <v>37</v>
      </c>
      <c r="C180" s="2">
        <v>44032</v>
      </c>
      <c r="D180" s="12" t="s">
        <v>18</v>
      </c>
      <c r="E180" s="1" t="s">
        <v>981</v>
      </c>
      <c r="F180" s="4" t="s">
        <v>982</v>
      </c>
      <c r="G180" s="3">
        <v>952000</v>
      </c>
    </row>
    <row r="181" spans="1:7" x14ac:dyDescent="0.25">
      <c r="A181" s="1" t="s">
        <v>129</v>
      </c>
      <c r="B181" s="1">
        <v>39</v>
      </c>
      <c r="C181" s="2">
        <v>44042</v>
      </c>
      <c r="D181" s="12" t="s">
        <v>883</v>
      </c>
      <c r="E181" s="1" t="s">
        <v>1034</v>
      </c>
      <c r="F181" s="4" t="s">
        <v>1035</v>
      </c>
      <c r="G181" s="3">
        <v>175049</v>
      </c>
    </row>
    <row r="182" spans="1:7" x14ac:dyDescent="0.25">
      <c r="A182" s="1" t="s">
        <v>129</v>
      </c>
      <c r="B182" s="1">
        <v>44</v>
      </c>
      <c r="C182" s="2">
        <v>44068</v>
      </c>
      <c r="D182" s="12" t="s">
        <v>18</v>
      </c>
      <c r="E182" s="1" t="s">
        <v>981</v>
      </c>
      <c r="F182" s="4" t="s">
        <v>984</v>
      </c>
      <c r="G182" s="3">
        <v>952000</v>
      </c>
    </row>
    <row r="183" spans="1:7" x14ac:dyDescent="0.25">
      <c r="A183" s="1" t="s">
        <v>129</v>
      </c>
      <c r="B183" s="1">
        <v>48</v>
      </c>
      <c r="C183" s="2">
        <v>44078</v>
      </c>
      <c r="D183" s="12" t="s">
        <v>883</v>
      </c>
      <c r="E183" s="1" t="s">
        <v>1036</v>
      </c>
      <c r="F183" s="4" t="s">
        <v>1037</v>
      </c>
      <c r="G183" s="3">
        <v>267998</v>
      </c>
    </row>
    <row r="184" spans="1:7" x14ac:dyDescent="0.25">
      <c r="A184" s="1" t="s">
        <v>129</v>
      </c>
      <c r="B184" s="1">
        <v>51</v>
      </c>
      <c r="C184" s="2">
        <v>44098</v>
      </c>
      <c r="D184" s="12" t="s">
        <v>18</v>
      </c>
      <c r="E184" s="1" t="s">
        <v>981</v>
      </c>
      <c r="F184" s="4" t="s">
        <v>984</v>
      </c>
      <c r="G184" s="3">
        <v>952000</v>
      </c>
    </row>
    <row r="185" spans="1:7" x14ac:dyDescent="0.25">
      <c r="A185" s="1" t="s">
        <v>67</v>
      </c>
      <c r="B185" s="1">
        <v>45</v>
      </c>
      <c r="C185" s="2">
        <v>44014</v>
      </c>
      <c r="D185" s="12" t="s">
        <v>15</v>
      </c>
      <c r="E185" s="1" t="s">
        <v>1038</v>
      </c>
      <c r="F185" s="4" t="s">
        <v>806</v>
      </c>
      <c r="G185" s="3">
        <v>1481699</v>
      </c>
    </row>
    <row r="186" spans="1:7" x14ac:dyDescent="0.25">
      <c r="A186" s="1" t="s">
        <v>67</v>
      </c>
      <c r="B186" s="1">
        <v>47</v>
      </c>
      <c r="C186" s="2">
        <v>44054</v>
      </c>
      <c r="D186" s="12" t="s">
        <v>15</v>
      </c>
      <c r="E186" s="1" t="s">
        <v>980</v>
      </c>
      <c r="F186" s="4" t="s">
        <v>446</v>
      </c>
      <c r="G186" s="3">
        <v>81320</v>
      </c>
    </row>
    <row r="187" spans="1:7" x14ac:dyDescent="0.25">
      <c r="A187" s="1" t="s">
        <v>67</v>
      </c>
      <c r="B187" s="1">
        <v>50</v>
      </c>
      <c r="C187" s="2">
        <v>44078</v>
      </c>
      <c r="D187" s="12" t="s">
        <v>15</v>
      </c>
      <c r="E187" s="1" t="s">
        <v>980</v>
      </c>
      <c r="F187" s="4" t="s">
        <v>446</v>
      </c>
      <c r="G187" s="3">
        <v>402479</v>
      </c>
    </row>
    <row r="188" spans="1:7" x14ac:dyDescent="0.25">
      <c r="A188" s="1" t="s">
        <v>67</v>
      </c>
      <c r="B188" s="1">
        <v>51</v>
      </c>
      <c r="C188" s="2">
        <v>44083</v>
      </c>
      <c r="D188" s="12" t="s">
        <v>18</v>
      </c>
      <c r="E188" s="1" t="s">
        <v>1039</v>
      </c>
      <c r="F188" s="4" t="s">
        <v>1240</v>
      </c>
      <c r="G188" s="3">
        <v>2142000</v>
      </c>
    </row>
    <row r="189" spans="1:7" x14ac:dyDescent="0.25">
      <c r="A189" s="1" t="s">
        <v>67</v>
      </c>
      <c r="B189" s="1">
        <v>52</v>
      </c>
      <c r="C189" s="2">
        <v>44083</v>
      </c>
      <c r="D189" s="12" t="s">
        <v>15</v>
      </c>
      <c r="E189" s="1" t="s">
        <v>1040</v>
      </c>
      <c r="F189" s="4" t="s">
        <v>232</v>
      </c>
      <c r="G189" s="3">
        <v>406831</v>
      </c>
    </row>
    <row r="190" spans="1:7" x14ac:dyDescent="0.25">
      <c r="A190" s="1" t="s">
        <v>7</v>
      </c>
      <c r="B190" s="1">
        <v>271</v>
      </c>
      <c r="C190" s="2">
        <v>44034</v>
      </c>
      <c r="D190" s="12" t="s">
        <v>109</v>
      </c>
      <c r="E190" s="1" t="s">
        <v>1041</v>
      </c>
      <c r="F190" s="4" t="s">
        <v>1042</v>
      </c>
      <c r="G190" s="3">
        <v>11492559.470000001</v>
      </c>
    </row>
    <row r="191" spans="1:7" x14ac:dyDescent="0.25">
      <c r="A191" s="1" t="s">
        <v>7</v>
      </c>
      <c r="B191" s="1">
        <v>281</v>
      </c>
      <c r="C191" s="2">
        <v>44040</v>
      </c>
      <c r="D191" s="12" t="s">
        <v>15</v>
      </c>
      <c r="E191" s="1" t="s">
        <v>1043</v>
      </c>
      <c r="F191" s="4" t="s">
        <v>1044</v>
      </c>
      <c r="G191" s="3">
        <v>450000000</v>
      </c>
    </row>
    <row r="192" spans="1:7" x14ac:dyDescent="0.25">
      <c r="A192" s="1" t="s">
        <v>7</v>
      </c>
      <c r="B192" s="1">
        <v>247</v>
      </c>
      <c r="C192" s="2">
        <v>44013</v>
      </c>
      <c r="D192" s="12" t="s">
        <v>15</v>
      </c>
      <c r="E192" s="1" t="s">
        <v>1045</v>
      </c>
      <c r="F192" s="4" t="s">
        <v>225</v>
      </c>
      <c r="G192" s="3">
        <v>4920000</v>
      </c>
    </row>
    <row r="193" spans="1:7" x14ac:dyDescent="0.25">
      <c r="A193" s="1" t="s">
        <v>7</v>
      </c>
      <c r="B193" s="1">
        <v>248</v>
      </c>
      <c r="C193" s="2">
        <v>44013</v>
      </c>
      <c r="D193" s="12" t="s">
        <v>15</v>
      </c>
      <c r="E193" s="1" t="s">
        <v>1046</v>
      </c>
      <c r="F193" s="4" t="s">
        <v>1047</v>
      </c>
      <c r="G193" s="3">
        <v>8200000</v>
      </c>
    </row>
    <row r="194" spans="1:7" x14ac:dyDescent="0.25">
      <c r="A194" s="1" t="s">
        <v>7</v>
      </c>
      <c r="B194" s="1">
        <v>308</v>
      </c>
      <c r="C194" s="2">
        <v>44049</v>
      </c>
      <c r="D194" s="12" t="s">
        <v>8</v>
      </c>
      <c r="E194" s="1" t="s">
        <v>9</v>
      </c>
      <c r="F194" s="4" t="s">
        <v>10</v>
      </c>
      <c r="G194" s="3">
        <v>214977.97500000001</v>
      </c>
    </row>
    <row r="195" spans="1:7" x14ac:dyDescent="0.25">
      <c r="A195" s="1" t="s">
        <v>7</v>
      </c>
      <c r="B195" s="1">
        <v>245</v>
      </c>
      <c r="C195" s="2">
        <v>44013</v>
      </c>
      <c r="D195" s="12" t="s">
        <v>99</v>
      </c>
      <c r="E195" s="1" t="s">
        <v>100</v>
      </c>
      <c r="F195" s="4" t="s">
        <v>101</v>
      </c>
      <c r="G195" s="3">
        <v>162914.57</v>
      </c>
    </row>
    <row r="196" spans="1:7" x14ac:dyDescent="0.25">
      <c r="A196" s="1" t="s">
        <v>7</v>
      </c>
      <c r="B196" s="1">
        <v>149</v>
      </c>
      <c r="C196" s="2">
        <v>44048</v>
      </c>
      <c r="D196" s="12" t="s">
        <v>29</v>
      </c>
      <c r="E196" s="1" t="s">
        <v>1048</v>
      </c>
      <c r="F196" s="4" t="s">
        <v>1049</v>
      </c>
      <c r="G196" s="3">
        <v>1815000</v>
      </c>
    </row>
    <row r="197" spans="1:7" x14ac:dyDescent="0.25">
      <c r="A197" s="1" t="s">
        <v>7</v>
      </c>
      <c r="B197" s="1">
        <v>318</v>
      </c>
      <c r="C197" s="2">
        <v>44067</v>
      </c>
      <c r="D197" s="12" t="s">
        <v>15</v>
      </c>
      <c r="E197" s="1" t="s">
        <v>1050</v>
      </c>
      <c r="F197" s="4" t="s">
        <v>1051</v>
      </c>
      <c r="G197" s="3">
        <v>4965000.5602240898</v>
      </c>
    </row>
    <row r="198" spans="1:7" x14ac:dyDescent="0.25">
      <c r="A198" s="54" t="s">
        <v>7</v>
      </c>
      <c r="B198" s="54">
        <v>295</v>
      </c>
      <c r="C198" s="51">
        <v>44046</v>
      </c>
      <c r="D198" s="48" t="s">
        <v>15</v>
      </c>
      <c r="E198" s="35" t="s">
        <v>1052</v>
      </c>
      <c r="F198" s="38" t="s">
        <v>523</v>
      </c>
      <c r="G198" s="45">
        <v>600000000</v>
      </c>
    </row>
    <row r="199" spans="1:7" x14ac:dyDescent="0.25">
      <c r="A199" s="56"/>
      <c r="B199" s="56"/>
      <c r="C199" s="53"/>
      <c r="D199" s="50"/>
      <c r="E199" s="35" t="s">
        <v>1053</v>
      </c>
      <c r="F199" s="38" t="s">
        <v>524</v>
      </c>
      <c r="G199" s="47"/>
    </row>
    <row r="200" spans="1:7" x14ac:dyDescent="0.25">
      <c r="A200" s="1" t="s">
        <v>7</v>
      </c>
      <c r="B200" s="1">
        <v>299</v>
      </c>
      <c r="C200" s="2">
        <v>44048</v>
      </c>
      <c r="D200" s="12" t="s">
        <v>15</v>
      </c>
      <c r="E200" s="1" t="s">
        <v>1054</v>
      </c>
      <c r="F200" s="4" t="s">
        <v>1055</v>
      </c>
      <c r="G200" s="3">
        <v>4964999.4397759102</v>
      </c>
    </row>
    <row r="201" spans="1:7" x14ac:dyDescent="0.25">
      <c r="A201" s="1" t="s">
        <v>7</v>
      </c>
      <c r="B201" s="1">
        <v>319</v>
      </c>
      <c r="C201" s="2">
        <v>44067</v>
      </c>
      <c r="D201" s="12" t="s">
        <v>15</v>
      </c>
      <c r="E201" s="1" t="s">
        <v>1056</v>
      </c>
      <c r="F201" s="4" t="s">
        <v>1057</v>
      </c>
      <c r="G201" s="3">
        <v>4964999.4397759102</v>
      </c>
    </row>
    <row r="202" spans="1:7" x14ac:dyDescent="0.25">
      <c r="A202" s="1" t="s">
        <v>7</v>
      </c>
      <c r="B202" s="1">
        <v>320</v>
      </c>
      <c r="C202" s="2">
        <v>44067</v>
      </c>
      <c r="D202" s="12" t="s">
        <v>15</v>
      </c>
      <c r="E202" s="1" t="s">
        <v>1058</v>
      </c>
      <c r="F202" s="4" t="s">
        <v>1059</v>
      </c>
      <c r="G202" s="3">
        <v>4964999.4397759102</v>
      </c>
    </row>
    <row r="203" spans="1:7" x14ac:dyDescent="0.25">
      <c r="A203" s="1" t="s">
        <v>7</v>
      </c>
      <c r="B203" s="1">
        <v>321</v>
      </c>
      <c r="C203" s="2">
        <v>44067</v>
      </c>
      <c r="D203" s="12" t="s">
        <v>15</v>
      </c>
      <c r="E203" s="1" t="s">
        <v>1060</v>
      </c>
      <c r="F203" s="4" t="s">
        <v>1061</v>
      </c>
      <c r="G203" s="3">
        <v>4964999.4397759102</v>
      </c>
    </row>
    <row r="204" spans="1:7" x14ac:dyDescent="0.25">
      <c r="A204" s="1" t="s">
        <v>7</v>
      </c>
      <c r="B204" s="1">
        <v>288</v>
      </c>
      <c r="C204" s="2">
        <v>44043</v>
      </c>
      <c r="D204" s="12" t="s">
        <v>18</v>
      </c>
      <c r="E204" s="1" t="s">
        <v>1062</v>
      </c>
      <c r="F204" s="4" t="s">
        <v>1063</v>
      </c>
      <c r="G204" s="3">
        <v>26718908.754999999</v>
      </c>
    </row>
    <row r="205" spans="1:7" x14ac:dyDescent="0.25">
      <c r="A205" s="1" t="s">
        <v>7</v>
      </c>
      <c r="B205" s="1">
        <v>167</v>
      </c>
      <c r="C205" s="2">
        <v>44071</v>
      </c>
      <c r="D205" s="12" t="s">
        <v>18</v>
      </c>
      <c r="E205" s="1" t="s">
        <v>902</v>
      </c>
      <c r="F205" s="4" t="s">
        <v>903</v>
      </c>
      <c r="G205" s="3">
        <v>7968240</v>
      </c>
    </row>
    <row r="206" spans="1:7" x14ac:dyDescent="0.25">
      <c r="A206" s="1" t="s">
        <v>7</v>
      </c>
      <c r="B206" s="1">
        <v>377</v>
      </c>
      <c r="C206" s="2">
        <v>44097</v>
      </c>
      <c r="D206" s="12" t="s">
        <v>24</v>
      </c>
      <c r="E206" s="1" t="s">
        <v>1064</v>
      </c>
      <c r="F206" s="4" t="s">
        <v>1065</v>
      </c>
      <c r="G206" s="3">
        <v>5832547</v>
      </c>
    </row>
    <row r="207" spans="1:7" x14ac:dyDescent="0.25">
      <c r="A207" s="1" t="s">
        <v>7</v>
      </c>
      <c r="B207" s="1">
        <v>188</v>
      </c>
      <c r="C207" s="2">
        <v>44088</v>
      </c>
      <c r="D207" s="12" t="s">
        <v>99</v>
      </c>
      <c r="E207" s="1" t="s">
        <v>1066</v>
      </c>
      <c r="F207" s="4" t="s">
        <v>1067</v>
      </c>
      <c r="G207" s="3">
        <v>682830.33</v>
      </c>
    </row>
    <row r="208" spans="1:7" x14ac:dyDescent="0.25">
      <c r="A208" s="1" t="s">
        <v>7</v>
      </c>
      <c r="B208" s="1">
        <v>182</v>
      </c>
      <c r="C208" s="2">
        <v>44085</v>
      </c>
      <c r="D208" s="12" t="s">
        <v>12</v>
      </c>
      <c r="E208" s="1" t="s">
        <v>1068</v>
      </c>
      <c r="F208" s="4" t="s">
        <v>1069</v>
      </c>
      <c r="G208" s="3">
        <v>1533636.3</v>
      </c>
    </row>
    <row r="209" spans="1:7" x14ac:dyDescent="0.25">
      <c r="A209" s="1" t="s">
        <v>7</v>
      </c>
      <c r="B209" s="1">
        <v>171</v>
      </c>
      <c r="C209" s="2">
        <v>44076</v>
      </c>
      <c r="D209" s="12" t="s">
        <v>12</v>
      </c>
      <c r="E209" s="1" t="s">
        <v>1070</v>
      </c>
      <c r="F209" s="4" t="s">
        <v>1071</v>
      </c>
      <c r="G209" s="3">
        <v>305000</v>
      </c>
    </row>
    <row r="210" spans="1:7" x14ac:dyDescent="0.25">
      <c r="A210" s="1" t="s">
        <v>7</v>
      </c>
      <c r="B210" s="1">
        <v>355</v>
      </c>
      <c r="C210" s="2">
        <v>44081</v>
      </c>
      <c r="D210" s="12" t="s">
        <v>15</v>
      </c>
      <c r="E210" s="1" t="s">
        <v>1072</v>
      </c>
      <c r="F210" s="4" t="s">
        <v>1073</v>
      </c>
      <c r="G210" s="3">
        <v>32064515.4061625</v>
      </c>
    </row>
    <row r="211" spans="1:7" x14ac:dyDescent="0.25">
      <c r="A211" s="1" t="s">
        <v>7</v>
      </c>
      <c r="B211" s="1">
        <v>178</v>
      </c>
      <c r="C211" s="2">
        <v>44082</v>
      </c>
      <c r="D211" s="12" t="s">
        <v>18</v>
      </c>
      <c r="E211" s="1" t="s">
        <v>1074</v>
      </c>
      <c r="F211" s="4" t="s">
        <v>1075</v>
      </c>
      <c r="G211" s="3">
        <v>12599710.117647065</v>
      </c>
    </row>
    <row r="212" spans="1:7" x14ac:dyDescent="0.25">
      <c r="A212" s="1" t="s">
        <v>7</v>
      </c>
      <c r="B212" s="1">
        <v>361</v>
      </c>
      <c r="C212" s="2">
        <v>44084</v>
      </c>
      <c r="D212" s="12" t="s">
        <v>29</v>
      </c>
      <c r="E212" s="1" t="s">
        <v>1076</v>
      </c>
      <c r="F212" s="4" t="s">
        <v>1077</v>
      </c>
      <c r="G212" s="3">
        <v>131603332</v>
      </c>
    </row>
    <row r="213" spans="1:7" x14ac:dyDescent="0.25">
      <c r="A213" s="1" t="s">
        <v>7</v>
      </c>
      <c r="B213" s="1">
        <v>177</v>
      </c>
      <c r="C213" s="2">
        <v>44081</v>
      </c>
      <c r="D213" s="12" t="s">
        <v>24</v>
      </c>
      <c r="E213" s="1" t="s">
        <v>102</v>
      </c>
      <c r="F213" s="4" t="s">
        <v>103</v>
      </c>
      <c r="G213" s="3">
        <v>360000</v>
      </c>
    </row>
    <row r="214" spans="1:7" x14ac:dyDescent="0.25">
      <c r="A214" s="1" t="s">
        <v>7</v>
      </c>
      <c r="B214" s="1">
        <v>195</v>
      </c>
      <c r="C214" s="2">
        <v>44103</v>
      </c>
      <c r="D214" s="12" t="s">
        <v>24</v>
      </c>
      <c r="E214" s="1" t="s">
        <v>102</v>
      </c>
      <c r="F214" s="4" t="s">
        <v>103</v>
      </c>
      <c r="G214" s="3">
        <v>16900988</v>
      </c>
    </row>
    <row r="215" spans="1:7" x14ac:dyDescent="0.25">
      <c r="A215" s="1" t="s">
        <v>7</v>
      </c>
      <c r="B215" s="1">
        <v>359</v>
      </c>
      <c r="C215" s="2">
        <v>44083</v>
      </c>
      <c r="D215" s="12" t="s">
        <v>15</v>
      </c>
      <c r="E215" s="1" t="s">
        <v>119</v>
      </c>
      <c r="F215" s="4" t="s">
        <v>120</v>
      </c>
      <c r="G215" s="3">
        <v>479999999.95499998</v>
      </c>
    </row>
    <row r="216" spans="1:7" x14ac:dyDescent="0.25">
      <c r="A216" s="1" t="s">
        <v>7</v>
      </c>
      <c r="B216" s="1">
        <v>363</v>
      </c>
      <c r="C216" s="2">
        <v>44088</v>
      </c>
      <c r="D216" s="12" t="s">
        <v>15</v>
      </c>
      <c r="E216" s="1" t="s">
        <v>1078</v>
      </c>
      <c r="F216" s="4" t="s">
        <v>1079</v>
      </c>
      <c r="G216" s="3">
        <v>500000000</v>
      </c>
    </row>
    <row r="217" spans="1:7" x14ac:dyDescent="0.25">
      <c r="A217" s="1" t="s">
        <v>59</v>
      </c>
      <c r="B217" s="1">
        <v>38</v>
      </c>
      <c r="C217" s="2">
        <v>44067</v>
      </c>
      <c r="D217" s="12" t="s">
        <v>18</v>
      </c>
      <c r="E217" s="1" t="s">
        <v>1080</v>
      </c>
      <c r="F217" s="4" t="s">
        <v>1081</v>
      </c>
      <c r="G217" s="3">
        <v>7092400</v>
      </c>
    </row>
    <row r="218" spans="1:7" x14ac:dyDescent="0.25">
      <c r="A218" s="1" t="s">
        <v>59</v>
      </c>
      <c r="B218" s="1">
        <v>42</v>
      </c>
      <c r="C218" s="2">
        <v>44083</v>
      </c>
      <c r="D218" s="12" t="s">
        <v>12</v>
      </c>
      <c r="E218" s="1" t="s">
        <v>996</v>
      </c>
      <c r="F218" s="4" t="s">
        <v>997</v>
      </c>
      <c r="G218" s="3">
        <v>480403</v>
      </c>
    </row>
    <row r="219" spans="1:7" x14ac:dyDescent="0.25">
      <c r="A219" s="1" t="s">
        <v>59</v>
      </c>
      <c r="B219" s="1">
        <v>45</v>
      </c>
      <c r="C219" s="2">
        <v>44103</v>
      </c>
      <c r="D219" s="12" t="s">
        <v>24</v>
      </c>
      <c r="E219" s="1" t="s">
        <v>1082</v>
      </c>
      <c r="F219" s="4" t="s">
        <v>1083</v>
      </c>
      <c r="G219" s="3">
        <v>351050</v>
      </c>
    </row>
    <row r="220" spans="1:7" x14ac:dyDescent="0.25">
      <c r="A220" s="1" t="s">
        <v>59</v>
      </c>
      <c r="B220" s="1">
        <v>46</v>
      </c>
      <c r="C220" s="2">
        <v>44104</v>
      </c>
      <c r="D220" s="12" t="s">
        <v>883</v>
      </c>
      <c r="E220" s="1" t="s">
        <v>1084</v>
      </c>
      <c r="F220" s="4" t="s">
        <v>1085</v>
      </c>
      <c r="G220" s="3">
        <v>1051094</v>
      </c>
    </row>
    <row r="221" spans="1:7" x14ac:dyDescent="0.25">
      <c r="A221" s="1" t="s">
        <v>59</v>
      </c>
      <c r="B221" s="1">
        <v>47</v>
      </c>
      <c r="C221" s="2">
        <v>44104</v>
      </c>
      <c r="D221" s="12" t="s">
        <v>883</v>
      </c>
      <c r="E221" s="1" t="s">
        <v>1084</v>
      </c>
      <c r="F221" s="4" t="s">
        <v>1085</v>
      </c>
      <c r="G221" s="3">
        <v>460078</v>
      </c>
    </row>
    <row r="222" spans="1:7" x14ac:dyDescent="0.25">
      <c r="A222" s="1" t="s">
        <v>59</v>
      </c>
      <c r="B222" s="1">
        <v>48</v>
      </c>
      <c r="C222" s="2">
        <v>44104</v>
      </c>
      <c r="D222" s="12" t="s">
        <v>883</v>
      </c>
      <c r="E222" s="1" t="s">
        <v>1084</v>
      </c>
      <c r="F222" s="4" t="s">
        <v>1085</v>
      </c>
      <c r="G222" s="3">
        <v>109337</v>
      </c>
    </row>
    <row r="223" spans="1:7" x14ac:dyDescent="0.25">
      <c r="A223" s="1" t="s">
        <v>43</v>
      </c>
      <c r="B223" s="1">
        <v>57</v>
      </c>
      <c r="C223" s="2">
        <v>44075</v>
      </c>
      <c r="D223" s="12" t="s">
        <v>18</v>
      </c>
      <c r="E223" s="1" t="s">
        <v>1086</v>
      </c>
      <c r="F223" s="4" t="s">
        <v>1087</v>
      </c>
      <c r="G223" s="3">
        <v>619028</v>
      </c>
    </row>
    <row r="224" spans="1:7" x14ac:dyDescent="0.25">
      <c r="A224" s="1" t="s">
        <v>54</v>
      </c>
      <c r="B224" s="1">
        <v>63</v>
      </c>
      <c r="C224" s="2">
        <v>44029</v>
      </c>
      <c r="D224" s="12" t="s">
        <v>883</v>
      </c>
      <c r="E224" s="1" t="s">
        <v>957</v>
      </c>
      <c r="F224" s="4" t="s">
        <v>958</v>
      </c>
      <c r="G224" s="3">
        <v>435040</v>
      </c>
    </row>
    <row r="225" spans="1:7" x14ac:dyDescent="0.25">
      <c r="A225" s="1" t="s">
        <v>54</v>
      </c>
      <c r="B225" s="1">
        <v>66</v>
      </c>
      <c r="C225" s="2">
        <v>44043</v>
      </c>
      <c r="D225" s="12" t="s">
        <v>24</v>
      </c>
      <c r="E225" s="1" t="s">
        <v>955</v>
      </c>
      <c r="F225" s="4" t="s">
        <v>956</v>
      </c>
      <c r="G225" s="3">
        <v>4066700</v>
      </c>
    </row>
    <row r="226" spans="1:7" x14ac:dyDescent="0.25">
      <c r="A226" s="1" t="s">
        <v>54</v>
      </c>
      <c r="B226" s="1">
        <v>68</v>
      </c>
      <c r="C226" s="2">
        <v>44046</v>
      </c>
      <c r="D226" s="12" t="s">
        <v>109</v>
      </c>
      <c r="E226" s="1" t="s">
        <v>1088</v>
      </c>
      <c r="F226" s="4" t="s">
        <v>1089</v>
      </c>
      <c r="G226" s="3">
        <v>494457</v>
      </c>
    </row>
    <row r="227" spans="1:7" x14ac:dyDescent="0.25">
      <c r="A227" s="1" t="s">
        <v>54</v>
      </c>
      <c r="B227" s="1">
        <v>72</v>
      </c>
      <c r="C227" s="2">
        <v>44056</v>
      </c>
      <c r="D227" s="12" t="s">
        <v>29</v>
      </c>
      <c r="E227" s="1" t="s">
        <v>1090</v>
      </c>
      <c r="F227" s="4" t="s">
        <v>1091</v>
      </c>
      <c r="G227" s="3">
        <v>1500000</v>
      </c>
    </row>
    <row r="228" spans="1:7" x14ac:dyDescent="0.25">
      <c r="A228" s="1" t="s">
        <v>54</v>
      </c>
      <c r="B228" s="1">
        <v>73</v>
      </c>
      <c r="C228" s="2">
        <v>44057</v>
      </c>
      <c r="D228" s="12" t="s">
        <v>18</v>
      </c>
      <c r="E228" s="1" t="s">
        <v>955</v>
      </c>
      <c r="F228" s="4" t="s">
        <v>956</v>
      </c>
      <c r="G228" s="3">
        <v>1979868</v>
      </c>
    </row>
    <row r="229" spans="1:7" x14ac:dyDescent="0.25">
      <c r="A229" s="1" t="s">
        <v>54</v>
      </c>
      <c r="B229" s="1">
        <v>74</v>
      </c>
      <c r="C229" s="2">
        <v>44057</v>
      </c>
      <c r="D229" s="12" t="s">
        <v>18</v>
      </c>
      <c r="E229" s="1" t="s">
        <v>955</v>
      </c>
      <c r="F229" s="4" t="s">
        <v>956</v>
      </c>
      <c r="G229" s="3">
        <v>535500</v>
      </c>
    </row>
    <row r="230" spans="1:7" x14ac:dyDescent="0.25">
      <c r="A230" s="1" t="s">
        <v>54</v>
      </c>
      <c r="B230" s="1">
        <v>85</v>
      </c>
      <c r="C230" s="2">
        <v>44103</v>
      </c>
      <c r="D230" s="12" t="s">
        <v>18</v>
      </c>
      <c r="E230" s="1" t="s">
        <v>1092</v>
      </c>
      <c r="F230" s="4" t="s">
        <v>1093</v>
      </c>
      <c r="G230" s="3">
        <v>4200000</v>
      </c>
    </row>
    <row r="231" spans="1:7" x14ac:dyDescent="0.25">
      <c r="A231" s="1" t="s">
        <v>54</v>
      </c>
      <c r="B231" s="1">
        <v>88</v>
      </c>
      <c r="C231" s="2">
        <v>44103</v>
      </c>
      <c r="D231" s="12" t="s">
        <v>109</v>
      </c>
      <c r="E231" s="1" t="s">
        <v>1094</v>
      </c>
      <c r="F231" s="4" t="s">
        <v>1095</v>
      </c>
      <c r="G231" s="3">
        <v>2165514</v>
      </c>
    </row>
    <row r="232" spans="1:7" x14ac:dyDescent="0.25">
      <c r="A232" s="1" t="s">
        <v>54</v>
      </c>
      <c r="B232" s="1">
        <v>89</v>
      </c>
      <c r="C232" s="2">
        <v>44103</v>
      </c>
      <c r="D232" s="12" t="s">
        <v>18</v>
      </c>
      <c r="E232" s="1" t="s">
        <v>1096</v>
      </c>
      <c r="F232" s="4" t="s">
        <v>956</v>
      </c>
      <c r="G232" s="3">
        <v>3318206</v>
      </c>
    </row>
    <row r="233" spans="1:7" x14ac:dyDescent="0.25">
      <c r="A233" s="1" t="s">
        <v>54</v>
      </c>
      <c r="B233" s="1">
        <v>90</v>
      </c>
      <c r="C233" s="2">
        <v>44103</v>
      </c>
      <c r="D233" s="12" t="s">
        <v>18</v>
      </c>
      <c r="E233" s="1" t="s">
        <v>1096</v>
      </c>
      <c r="F233" s="4" t="s">
        <v>956</v>
      </c>
      <c r="G233" s="3">
        <v>2544892</v>
      </c>
    </row>
    <row r="234" spans="1:7" x14ac:dyDescent="0.25">
      <c r="A234" s="1" t="s">
        <v>54</v>
      </c>
      <c r="B234" s="1">
        <v>91</v>
      </c>
      <c r="C234" s="2">
        <v>44104</v>
      </c>
      <c r="D234" s="12" t="s">
        <v>99</v>
      </c>
      <c r="E234" s="1" t="s">
        <v>1096</v>
      </c>
      <c r="F234" s="4" t="s">
        <v>956</v>
      </c>
      <c r="G234" s="3">
        <v>130900</v>
      </c>
    </row>
    <row r="235" spans="1:7" x14ac:dyDescent="0.25">
      <c r="A235" s="1" t="s">
        <v>174</v>
      </c>
      <c r="B235" s="1">
        <v>35</v>
      </c>
      <c r="C235" s="2">
        <v>44025</v>
      </c>
      <c r="D235" s="12" t="s">
        <v>952</v>
      </c>
      <c r="E235" s="1" t="s">
        <v>1097</v>
      </c>
      <c r="F235" s="4" t="s">
        <v>1195</v>
      </c>
      <c r="G235" s="3">
        <v>4996810</v>
      </c>
    </row>
    <row r="236" spans="1:7" x14ac:dyDescent="0.25">
      <c r="A236" s="1" t="s">
        <v>174</v>
      </c>
      <c r="B236" s="1">
        <v>37</v>
      </c>
      <c r="C236" s="2">
        <v>44049</v>
      </c>
      <c r="D236" s="12" t="s">
        <v>18</v>
      </c>
      <c r="E236" s="1" t="s">
        <v>1098</v>
      </c>
      <c r="F236" s="4" t="s">
        <v>951</v>
      </c>
      <c r="G236" s="3">
        <v>1200282</v>
      </c>
    </row>
    <row r="237" spans="1:7" x14ac:dyDescent="0.25">
      <c r="A237" s="1" t="s">
        <v>11</v>
      </c>
      <c r="B237" s="1">
        <v>98</v>
      </c>
      <c r="C237" s="2">
        <v>44050</v>
      </c>
      <c r="D237" s="12" t="s">
        <v>18</v>
      </c>
      <c r="E237" s="1" t="s">
        <v>1099</v>
      </c>
      <c r="F237" s="4" t="s">
        <v>1100</v>
      </c>
      <c r="G237" s="3">
        <v>4748100</v>
      </c>
    </row>
    <row r="238" spans="1:7" x14ac:dyDescent="0.25">
      <c r="A238" s="1" t="s">
        <v>11</v>
      </c>
      <c r="B238" s="1">
        <v>106</v>
      </c>
      <c r="C238" s="2">
        <v>44082</v>
      </c>
      <c r="D238" s="12" t="s">
        <v>99</v>
      </c>
      <c r="E238" s="1" t="s">
        <v>1101</v>
      </c>
      <c r="F238" s="4" t="s">
        <v>1102</v>
      </c>
      <c r="G238" s="3">
        <v>7881192</v>
      </c>
    </row>
    <row r="239" spans="1:7" x14ac:dyDescent="0.25">
      <c r="A239" s="1" t="s">
        <v>34</v>
      </c>
      <c r="B239" s="1">
        <v>112</v>
      </c>
      <c r="C239" s="2">
        <v>44141</v>
      </c>
      <c r="D239" s="12" t="s">
        <v>18</v>
      </c>
      <c r="E239" s="1" t="s">
        <v>1103</v>
      </c>
      <c r="F239" s="4" t="s">
        <v>1104</v>
      </c>
      <c r="G239" s="3">
        <v>1471633</v>
      </c>
    </row>
    <row r="240" spans="1:7" x14ac:dyDescent="0.25">
      <c r="A240" s="1" t="s">
        <v>34</v>
      </c>
      <c r="B240" s="1">
        <v>117</v>
      </c>
      <c r="C240" s="2">
        <v>44148</v>
      </c>
      <c r="D240" s="12" t="s">
        <v>18</v>
      </c>
      <c r="E240" s="1" t="s">
        <v>1105</v>
      </c>
      <c r="F240" s="4" t="s">
        <v>887</v>
      </c>
      <c r="G240" s="3">
        <v>416500</v>
      </c>
    </row>
    <row r="241" spans="1:7" x14ac:dyDescent="0.25">
      <c r="A241" s="1" t="s">
        <v>34</v>
      </c>
      <c r="B241" s="1">
        <v>118</v>
      </c>
      <c r="C241" s="2">
        <v>44152</v>
      </c>
      <c r="D241" s="12" t="s">
        <v>18</v>
      </c>
      <c r="E241" s="1" t="s">
        <v>1106</v>
      </c>
      <c r="F241" s="4" t="s">
        <v>200</v>
      </c>
      <c r="G241" s="3">
        <v>1602100</v>
      </c>
    </row>
    <row r="242" spans="1:7" x14ac:dyDescent="0.25">
      <c r="A242" s="1" t="s">
        <v>34</v>
      </c>
      <c r="B242" s="1">
        <v>125</v>
      </c>
      <c r="C242" s="2">
        <v>44165</v>
      </c>
      <c r="D242" s="12" t="s">
        <v>12</v>
      </c>
      <c r="E242" s="1" t="s">
        <v>1107</v>
      </c>
      <c r="F242" s="4" t="s">
        <v>1108</v>
      </c>
      <c r="G242" s="3">
        <v>224051</v>
      </c>
    </row>
    <row r="243" spans="1:7" x14ac:dyDescent="0.25">
      <c r="A243" s="1" t="s">
        <v>7</v>
      </c>
      <c r="B243" s="1">
        <v>410</v>
      </c>
      <c r="C243" s="2">
        <v>44118</v>
      </c>
      <c r="D243" s="12" t="s">
        <v>21</v>
      </c>
      <c r="E243" s="1" t="s">
        <v>354</v>
      </c>
      <c r="F243" s="4" t="s">
        <v>355</v>
      </c>
      <c r="G243" s="3">
        <v>50000000</v>
      </c>
    </row>
    <row r="244" spans="1:7" x14ac:dyDescent="0.25">
      <c r="A244" s="1" t="s">
        <v>7</v>
      </c>
      <c r="B244" s="1">
        <v>476</v>
      </c>
      <c r="C244" s="2">
        <v>44151</v>
      </c>
      <c r="D244" s="12" t="s">
        <v>18</v>
      </c>
      <c r="E244" s="1" t="s">
        <v>1109</v>
      </c>
      <c r="F244" s="4" t="s">
        <v>1110</v>
      </c>
      <c r="G244" s="3">
        <v>14239896</v>
      </c>
    </row>
    <row r="245" spans="1:7" x14ac:dyDescent="0.25">
      <c r="A245" s="1" t="s">
        <v>7</v>
      </c>
      <c r="B245" s="1">
        <v>243</v>
      </c>
      <c r="C245" s="2">
        <v>44148</v>
      </c>
      <c r="D245" s="12" t="s">
        <v>18</v>
      </c>
      <c r="E245" s="1" t="s">
        <v>1111</v>
      </c>
      <c r="F245" s="4" t="s">
        <v>1112</v>
      </c>
      <c r="G245" s="3">
        <v>1502182</v>
      </c>
    </row>
    <row r="246" spans="1:7" x14ac:dyDescent="0.25">
      <c r="A246" s="1" t="s">
        <v>7</v>
      </c>
      <c r="B246" s="1">
        <v>232</v>
      </c>
      <c r="C246" s="2">
        <v>44141</v>
      </c>
      <c r="D246" s="12" t="s">
        <v>18</v>
      </c>
      <c r="E246" s="1" t="s">
        <v>1113</v>
      </c>
      <c r="F246" s="4" t="s">
        <v>1114</v>
      </c>
      <c r="G246" s="3">
        <v>180000</v>
      </c>
    </row>
    <row r="247" spans="1:7" x14ac:dyDescent="0.25">
      <c r="A247" s="1" t="s">
        <v>7</v>
      </c>
      <c r="B247" s="1">
        <v>196</v>
      </c>
      <c r="C247" s="2">
        <v>44105</v>
      </c>
      <c r="D247" s="12" t="s">
        <v>29</v>
      </c>
      <c r="E247" s="1" t="s">
        <v>1115</v>
      </c>
      <c r="F247" s="4" t="s">
        <v>1116</v>
      </c>
      <c r="G247" s="3">
        <v>16812535</v>
      </c>
    </row>
    <row r="248" spans="1:7" x14ac:dyDescent="0.25">
      <c r="A248" s="1" t="s">
        <v>7</v>
      </c>
      <c r="B248" s="1">
        <v>240</v>
      </c>
      <c r="C248" s="2">
        <v>44146</v>
      </c>
      <c r="D248" s="12" t="s">
        <v>29</v>
      </c>
      <c r="E248" s="1" t="s">
        <v>1117</v>
      </c>
      <c r="F248" s="4" t="s">
        <v>1118</v>
      </c>
      <c r="G248" s="3">
        <v>15000034</v>
      </c>
    </row>
    <row r="249" spans="1:7" x14ac:dyDescent="0.25">
      <c r="A249" s="1" t="s">
        <v>7</v>
      </c>
      <c r="B249" s="1">
        <v>247</v>
      </c>
      <c r="C249" s="2">
        <v>44151</v>
      </c>
      <c r="D249" s="12" t="s">
        <v>29</v>
      </c>
      <c r="E249" s="1" t="s">
        <v>1119</v>
      </c>
      <c r="F249" s="4" t="s">
        <v>1120</v>
      </c>
      <c r="G249" s="3">
        <v>13993360</v>
      </c>
    </row>
    <row r="250" spans="1:7" x14ac:dyDescent="0.25">
      <c r="A250" s="1" t="s">
        <v>7</v>
      </c>
      <c r="B250" s="1">
        <v>427</v>
      </c>
      <c r="C250" s="2">
        <v>44130</v>
      </c>
      <c r="D250" s="12" t="s">
        <v>29</v>
      </c>
      <c r="E250" s="1" t="s">
        <v>112</v>
      </c>
      <c r="F250" s="4" t="s">
        <v>113</v>
      </c>
      <c r="G250" s="3">
        <v>27500000</v>
      </c>
    </row>
    <row r="251" spans="1:7" x14ac:dyDescent="0.25">
      <c r="A251" s="1" t="s">
        <v>7</v>
      </c>
      <c r="B251" s="1">
        <v>214</v>
      </c>
      <c r="C251" s="2">
        <v>44130</v>
      </c>
      <c r="D251" s="12" t="s">
        <v>29</v>
      </c>
      <c r="E251" s="1" t="s">
        <v>1121</v>
      </c>
      <c r="F251" s="4" t="s">
        <v>1122</v>
      </c>
      <c r="G251" s="3">
        <v>24850000</v>
      </c>
    </row>
    <row r="252" spans="1:7" x14ac:dyDescent="0.25">
      <c r="A252" s="1" t="s">
        <v>7</v>
      </c>
      <c r="B252" s="1">
        <v>282</v>
      </c>
      <c r="C252" s="2">
        <v>44172</v>
      </c>
      <c r="D252" s="12" t="s">
        <v>12</v>
      </c>
      <c r="E252" s="1" t="s">
        <v>1123</v>
      </c>
      <c r="F252" s="4" t="s">
        <v>1124</v>
      </c>
      <c r="G252" s="3">
        <v>2814266.7</v>
      </c>
    </row>
    <row r="253" spans="1:7" x14ac:dyDescent="0.25">
      <c r="A253" s="1" t="s">
        <v>7</v>
      </c>
      <c r="B253" s="1">
        <v>219</v>
      </c>
      <c r="C253" s="2">
        <v>44132</v>
      </c>
      <c r="D253" s="12" t="s">
        <v>29</v>
      </c>
      <c r="E253" s="1" t="s">
        <v>112</v>
      </c>
      <c r="F253" s="4" t="s">
        <v>113</v>
      </c>
      <c r="G253" s="3">
        <v>24948000</v>
      </c>
    </row>
    <row r="254" spans="1:7" x14ac:dyDescent="0.25">
      <c r="A254" s="1" t="s">
        <v>7</v>
      </c>
      <c r="B254" s="1">
        <v>286</v>
      </c>
      <c r="C254" s="2">
        <v>44175</v>
      </c>
      <c r="D254" s="12" t="s">
        <v>29</v>
      </c>
      <c r="E254" s="1" t="s">
        <v>1125</v>
      </c>
      <c r="F254" s="4" t="s">
        <v>1126</v>
      </c>
      <c r="G254" s="3">
        <v>3936267</v>
      </c>
    </row>
    <row r="255" spans="1:7" x14ac:dyDescent="0.25">
      <c r="A255" s="1" t="s">
        <v>7</v>
      </c>
      <c r="B255" s="1">
        <v>117</v>
      </c>
      <c r="C255" s="2">
        <v>44130</v>
      </c>
      <c r="D255" s="12" t="s">
        <v>15</v>
      </c>
      <c r="E255" s="1" t="s">
        <v>1127</v>
      </c>
      <c r="F255" s="4" t="s">
        <v>195</v>
      </c>
      <c r="G255" s="3">
        <v>30000000</v>
      </c>
    </row>
    <row r="256" spans="1:7" x14ac:dyDescent="0.25">
      <c r="A256" s="1" t="s">
        <v>7</v>
      </c>
      <c r="B256" s="1">
        <v>128</v>
      </c>
      <c r="C256" s="2">
        <v>44132</v>
      </c>
      <c r="D256" s="12" t="s">
        <v>15</v>
      </c>
      <c r="E256" s="1" t="s">
        <v>1127</v>
      </c>
      <c r="F256" s="4" t="s">
        <v>195</v>
      </c>
      <c r="G256" s="3">
        <v>50000000</v>
      </c>
    </row>
    <row r="257" spans="1:7" x14ac:dyDescent="0.25">
      <c r="A257" s="1" t="s">
        <v>7</v>
      </c>
      <c r="B257" s="1">
        <v>425</v>
      </c>
      <c r="C257" s="2">
        <v>44127</v>
      </c>
      <c r="D257" s="12" t="s">
        <v>15</v>
      </c>
      <c r="E257" s="1" t="s">
        <v>1128</v>
      </c>
      <c r="F257" s="4" t="s">
        <v>1129</v>
      </c>
      <c r="G257" s="3">
        <v>10977756</v>
      </c>
    </row>
    <row r="258" spans="1:7" x14ac:dyDescent="0.25">
      <c r="A258" s="1" t="s">
        <v>7</v>
      </c>
      <c r="B258" s="1">
        <v>451</v>
      </c>
      <c r="C258" s="2">
        <v>44139</v>
      </c>
      <c r="D258" s="12" t="s">
        <v>15</v>
      </c>
      <c r="E258" s="1" t="s">
        <v>1130</v>
      </c>
      <c r="F258" s="4" t="s">
        <v>1131</v>
      </c>
      <c r="G258" s="3">
        <v>400000000</v>
      </c>
    </row>
    <row r="259" spans="1:7" x14ac:dyDescent="0.25">
      <c r="A259" s="1" t="s">
        <v>7</v>
      </c>
      <c r="B259" s="1">
        <v>387</v>
      </c>
      <c r="C259" s="2">
        <v>44103</v>
      </c>
      <c r="D259" s="12" t="s">
        <v>15</v>
      </c>
      <c r="E259" s="1" t="s">
        <v>1132</v>
      </c>
      <c r="F259" s="4" t="s">
        <v>587</v>
      </c>
      <c r="G259" s="3">
        <v>80000000</v>
      </c>
    </row>
    <row r="260" spans="1:7" x14ac:dyDescent="0.25">
      <c r="A260" s="1" t="s">
        <v>7</v>
      </c>
      <c r="B260" s="1">
        <v>394</v>
      </c>
      <c r="C260" s="2">
        <v>44105</v>
      </c>
      <c r="D260" s="12" t="s">
        <v>15</v>
      </c>
      <c r="E260" s="1" t="s">
        <v>1133</v>
      </c>
      <c r="F260" s="4" t="s">
        <v>1134</v>
      </c>
      <c r="G260" s="3">
        <v>5705075.6302520996</v>
      </c>
    </row>
    <row r="261" spans="1:7" x14ac:dyDescent="0.25">
      <c r="A261" s="1" t="s">
        <v>7</v>
      </c>
      <c r="B261" s="1">
        <v>436</v>
      </c>
      <c r="C261" s="2">
        <v>44133</v>
      </c>
      <c r="D261" s="12" t="s">
        <v>15</v>
      </c>
      <c r="E261" s="1" t="s">
        <v>1135</v>
      </c>
      <c r="F261" s="4" t="s">
        <v>538</v>
      </c>
      <c r="G261" s="3">
        <v>470000000</v>
      </c>
    </row>
    <row r="262" spans="1:7" x14ac:dyDescent="0.25">
      <c r="A262" s="1" t="s">
        <v>7</v>
      </c>
      <c r="B262" s="1">
        <v>441</v>
      </c>
      <c r="C262" s="2">
        <v>44134</v>
      </c>
      <c r="D262" s="12" t="s">
        <v>15</v>
      </c>
      <c r="E262" s="1" t="s">
        <v>1136</v>
      </c>
      <c r="F262" s="4" t="s">
        <v>1137</v>
      </c>
      <c r="G262" s="3">
        <v>10977750</v>
      </c>
    </row>
    <row r="263" spans="1:7" x14ac:dyDescent="0.25">
      <c r="A263" s="1" t="s">
        <v>7</v>
      </c>
      <c r="B263" s="1">
        <v>430</v>
      </c>
      <c r="C263" s="2">
        <v>44131</v>
      </c>
      <c r="D263" s="12" t="s">
        <v>15</v>
      </c>
      <c r="E263" s="1" t="s">
        <v>1138</v>
      </c>
      <c r="F263" s="4" t="s">
        <v>1139</v>
      </c>
      <c r="G263" s="3">
        <v>10977750</v>
      </c>
    </row>
    <row r="264" spans="1:7" x14ac:dyDescent="0.25">
      <c r="A264" s="1" t="s">
        <v>7</v>
      </c>
      <c r="B264" s="1">
        <v>433</v>
      </c>
      <c r="C264" s="2">
        <v>44131</v>
      </c>
      <c r="D264" s="12" t="s">
        <v>15</v>
      </c>
      <c r="E264" s="1" t="s">
        <v>1140</v>
      </c>
      <c r="F264" s="4" t="s">
        <v>1141</v>
      </c>
      <c r="G264" s="3">
        <v>4800000</v>
      </c>
    </row>
    <row r="265" spans="1:7" x14ac:dyDescent="0.25">
      <c r="A265" s="1" t="s">
        <v>7</v>
      </c>
      <c r="B265" s="1">
        <v>431</v>
      </c>
      <c r="C265" s="2">
        <v>44131</v>
      </c>
      <c r="D265" s="12" t="s">
        <v>15</v>
      </c>
      <c r="E265" s="1" t="s">
        <v>1142</v>
      </c>
      <c r="F265" s="4" t="s">
        <v>1143</v>
      </c>
      <c r="G265" s="3">
        <v>4800000</v>
      </c>
    </row>
    <row r="266" spans="1:7" x14ac:dyDescent="0.25">
      <c r="A266" s="1" t="s">
        <v>7</v>
      </c>
      <c r="B266" s="1">
        <v>439</v>
      </c>
      <c r="C266" s="2">
        <v>44134</v>
      </c>
      <c r="D266" s="12" t="s">
        <v>15</v>
      </c>
      <c r="E266" s="1" t="s">
        <v>1144</v>
      </c>
      <c r="F266" s="4" t="s">
        <v>1145</v>
      </c>
      <c r="G266" s="3">
        <v>6600000</v>
      </c>
    </row>
    <row r="267" spans="1:7" x14ac:dyDescent="0.25">
      <c r="A267" s="1" t="s">
        <v>7</v>
      </c>
      <c r="B267" s="1">
        <v>438</v>
      </c>
      <c r="C267" s="2">
        <v>44133</v>
      </c>
      <c r="D267" s="12" t="s">
        <v>15</v>
      </c>
      <c r="E267" s="1" t="s">
        <v>1146</v>
      </c>
      <c r="F267" s="4" t="s">
        <v>170</v>
      </c>
      <c r="G267" s="3">
        <v>4290000</v>
      </c>
    </row>
    <row r="268" spans="1:7" x14ac:dyDescent="0.25">
      <c r="A268" s="1" t="s">
        <v>7</v>
      </c>
      <c r="B268" s="1">
        <v>471</v>
      </c>
      <c r="C268" s="2">
        <v>44148</v>
      </c>
      <c r="D268" s="12" t="s">
        <v>15</v>
      </c>
      <c r="E268" s="1" t="s">
        <v>1147</v>
      </c>
      <c r="F268" s="4" t="s">
        <v>1148</v>
      </c>
      <c r="G268" s="3">
        <v>10977750</v>
      </c>
    </row>
    <row r="269" spans="1:7" x14ac:dyDescent="0.25">
      <c r="A269" s="1" t="s">
        <v>7</v>
      </c>
      <c r="B269" s="1">
        <v>469</v>
      </c>
      <c r="C269" s="2">
        <v>44148</v>
      </c>
      <c r="D269" s="12" t="s">
        <v>15</v>
      </c>
      <c r="E269" s="1" t="s">
        <v>1149</v>
      </c>
      <c r="F269" s="4" t="s">
        <v>1150</v>
      </c>
      <c r="G269" s="3">
        <v>10977750</v>
      </c>
    </row>
    <row r="270" spans="1:7" x14ac:dyDescent="0.25">
      <c r="A270" s="1" t="s">
        <v>7</v>
      </c>
      <c r="B270" s="1">
        <v>434</v>
      </c>
      <c r="C270" s="2">
        <v>44193</v>
      </c>
      <c r="D270" s="12" t="s">
        <v>15</v>
      </c>
      <c r="E270" s="1" t="s">
        <v>1151</v>
      </c>
      <c r="F270" s="4" t="s">
        <v>1152</v>
      </c>
      <c r="G270" s="3">
        <v>4800000</v>
      </c>
    </row>
    <row r="271" spans="1:7" x14ac:dyDescent="0.25">
      <c r="A271" s="1" t="s">
        <v>7</v>
      </c>
      <c r="B271" s="1">
        <v>474</v>
      </c>
      <c r="C271" s="2">
        <v>44148</v>
      </c>
      <c r="D271" s="12" t="s">
        <v>15</v>
      </c>
      <c r="E271" s="1" t="s">
        <v>1153</v>
      </c>
      <c r="F271" s="4" t="s">
        <v>1154</v>
      </c>
      <c r="G271" s="3">
        <v>10970750</v>
      </c>
    </row>
    <row r="272" spans="1:7" x14ac:dyDescent="0.25">
      <c r="A272" s="1" t="s">
        <v>7</v>
      </c>
      <c r="B272" s="1">
        <v>484</v>
      </c>
      <c r="C272" s="2">
        <v>44156</v>
      </c>
      <c r="D272" s="12" t="s">
        <v>15</v>
      </c>
      <c r="E272" s="1" t="s">
        <v>1054</v>
      </c>
      <c r="F272" s="4" t="s">
        <v>1055</v>
      </c>
      <c r="G272" s="3">
        <v>9930000</v>
      </c>
    </row>
    <row r="273" spans="1:7" x14ac:dyDescent="0.25">
      <c r="A273" s="1" t="s">
        <v>7</v>
      </c>
      <c r="B273" s="1">
        <v>457</v>
      </c>
      <c r="C273" s="2">
        <v>44144</v>
      </c>
      <c r="D273" s="12" t="s">
        <v>15</v>
      </c>
      <c r="E273" s="1" t="s">
        <v>1155</v>
      </c>
      <c r="F273" s="4" t="s">
        <v>1156</v>
      </c>
      <c r="G273" s="3">
        <v>10977750</v>
      </c>
    </row>
    <row r="274" spans="1:7" x14ac:dyDescent="0.25">
      <c r="A274" s="1" t="s">
        <v>7</v>
      </c>
      <c r="B274" s="1">
        <v>115</v>
      </c>
      <c r="C274" s="2">
        <v>44130</v>
      </c>
      <c r="D274" s="12" t="s">
        <v>15</v>
      </c>
      <c r="E274" s="1" t="s">
        <v>1127</v>
      </c>
      <c r="F274" s="4" t="s">
        <v>195</v>
      </c>
      <c r="G274" s="3">
        <v>35000000</v>
      </c>
    </row>
    <row r="275" spans="1:7" x14ac:dyDescent="0.25">
      <c r="A275" s="1" t="s">
        <v>7</v>
      </c>
      <c r="B275" s="1">
        <v>432</v>
      </c>
      <c r="C275" s="2">
        <v>44131</v>
      </c>
      <c r="D275" s="12" t="s">
        <v>15</v>
      </c>
      <c r="E275" s="1" t="s">
        <v>1157</v>
      </c>
      <c r="F275" s="4" t="s">
        <v>1158</v>
      </c>
      <c r="G275" s="3">
        <v>4800000</v>
      </c>
    </row>
    <row r="276" spans="1:7" x14ac:dyDescent="0.25">
      <c r="A276" s="1" t="s">
        <v>7</v>
      </c>
      <c r="B276" s="1">
        <v>429</v>
      </c>
      <c r="C276" s="2">
        <v>44131</v>
      </c>
      <c r="D276" s="12" t="s">
        <v>15</v>
      </c>
      <c r="E276" s="1" t="s">
        <v>1159</v>
      </c>
      <c r="F276" s="4" t="s">
        <v>1160</v>
      </c>
      <c r="G276" s="3">
        <v>4800000</v>
      </c>
    </row>
    <row r="277" spans="1:7" x14ac:dyDescent="0.25">
      <c r="A277" s="1" t="s">
        <v>7</v>
      </c>
      <c r="B277" s="1">
        <v>448</v>
      </c>
      <c r="C277" s="2">
        <v>44138</v>
      </c>
      <c r="D277" s="12" t="s">
        <v>15</v>
      </c>
      <c r="E277" s="1" t="s">
        <v>1161</v>
      </c>
      <c r="F277" s="4" t="s">
        <v>1162</v>
      </c>
      <c r="G277" s="3">
        <v>10977749.915966401</v>
      </c>
    </row>
    <row r="278" spans="1:7" x14ac:dyDescent="0.25">
      <c r="A278" s="1" t="s">
        <v>7</v>
      </c>
      <c r="B278" s="1">
        <v>477</v>
      </c>
      <c r="C278" s="2">
        <v>44151</v>
      </c>
      <c r="D278" s="12" t="s">
        <v>15</v>
      </c>
      <c r="E278" s="1" t="s">
        <v>1163</v>
      </c>
      <c r="F278" s="4" t="s">
        <v>1164</v>
      </c>
      <c r="G278" s="3">
        <v>4800000</v>
      </c>
    </row>
    <row r="279" spans="1:7" x14ac:dyDescent="0.25">
      <c r="A279" s="1" t="s">
        <v>7</v>
      </c>
      <c r="B279" s="1">
        <v>442</v>
      </c>
      <c r="C279" s="2">
        <v>44134</v>
      </c>
      <c r="D279" s="12" t="s">
        <v>15</v>
      </c>
      <c r="E279" s="1" t="s">
        <v>1165</v>
      </c>
      <c r="F279" s="4" t="s">
        <v>1166</v>
      </c>
      <c r="G279" s="3">
        <v>4800000</v>
      </c>
    </row>
    <row r="280" spans="1:7" x14ac:dyDescent="0.25">
      <c r="A280" s="1" t="s">
        <v>7</v>
      </c>
      <c r="B280" s="1">
        <v>468</v>
      </c>
      <c r="C280" s="2">
        <v>44148</v>
      </c>
      <c r="D280" s="12" t="s">
        <v>15</v>
      </c>
      <c r="E280" s="1" t="s">
        <v>1167</v>
      </c>
      <c r="F280" s="4" t="s">
        <v>1168</v>
      </c>
      <c r="G280" s="3">
        <v>4800000</v>
      </c>
    </row>
    <row r="281" spans="1:7" x14ac:dyDescent="0.25">
      <c r="A281" s="1" t="s">
        <v>7</v>
      </c>
      <c r="B281" s="1">
        <v>472</v>
      </c>
      <c r="C281" s="2">
        <v>44148</v>
      </c>
      <c r="D281" s="12" t="s">
        <v>15</v>
      </c>
      <c r="E281" s="1" t="s">
        <v>1169</v>
      </c>
      <c r="F281" s="4" t="s">
        <v>1170</v>
      </c>
      <c r="G281" s="3">
        <v>4800000</v>
      </c>
    </row>
    <row r="282" spans="1:7" x14ac:dyDescent="0.25">
      <c r="A282" s="1" t="s">
        <v>7</v>
      </c>
      <c r="B282" s="1">
        <v>485</v>
      </c>
      <c r="C282" s="2">
        <v>44155</v>
      </c>
      <c r="D282" s="12" t="s">
        <v>15</v>
      </c>
      <c r="E282" s="1" t="s">
        <v>1060</v>
      </c>
      <c r="F282" s="4" t="s">
        <v>1061</v>
      </c>
      <c r="G282" s="3">
        <v>9930000</v>
      </c>
    </row>
    <row r="283" spans="1:7" x14ac:dyDescent="0.25">
      <c r="A283" s="1" t="s">
        <v>7</v>
      </c>
      <c r="B283" s="1">
        <v>482</v>
      </c>
      <c r="C283" s="2">
        <v>44155</v>
      </c>
      <c r="D283" s="12" t="s">
        <v>15</v>
      </c>
      <c r="E283" s="1" t="s">
        <v>1171</v>
      </c>
      <c r="F283" s="4" t="s">
        <v>1172</v>
      </c>
      <c r="G283" s="3">
        <v>4800000</v>
      </c>
    </row>
    <row r="284" spans="1:7" x14ac:dyDescent="0.25">
      <c r="A284" s="1" t="s">
        <v>7</v>
      </c>
      <c r="B284" s="1">
        <v>473</v>
      </c>
      <c r="C284" s="2">
        <v>44148</v>
      </c>
      <c r="D284" s="12" t="s">
        <v>15</v>
      </c>
      <c r="E284" s="1" t="s">
        <v>1173</v>
      </c>
      <c r="F284" s="4" t="s">
        <v>1174</v>
      </c>
      <c r="G284" s="3">
        <v>10997750</v>
      </c>
    </row>
    <row r="285" spans="1:7" x14ac:dyDescent="0.25">
      <c r="A285" s="1" t="s">
        <v>7</v>
      </c>
      <c r="B285" s="1">
        <v>525</v>
      </c>
      <c r="C285" s="2">
        <v>44167</v>
      </c>
      <c r="D285" s="12" t="s">
        <v>15</v>
      </c>
      <c r="E285" s="1" t="s">
        <v>1050</v>
      </c>
      <c r="F285" s="4" t="s">
        <v>1051</v>
      </c>
      <c r="G285" s="3">
        <v>9930000</v>
      </c>
    </row>
    <row r="286" spans="1:7" x14ac:dyDescent="0.25">
      <c r="A286" s="1" t="s">
        <v>7</v>
      </c>
      <c r="B286" s="1">
        <v>527</v>
      </c>
      <c r="C286" s="2">
        <v>44168</v>
      </c>
      <c r="D286" s="12" t="s">
        <v>15</v>
      </c>
      <c r="E286" s="1" t="s">
        <v>69</v>
      </c>
      <c r="F286" s="4" t="s">
        <v>70</v>
      </c>
      <c r="G286" s="3">
        <v>460000000</v>
      </c>
    </row>
    <row r="287" spans="1:7" x14ac:dyDescent="0.25">
      <c r="A287" s="1" t="s">
        <v>7</v>
      </c>
      <c r="B287" s="1">
        <v>522</v>
      </c>
      <c r="C287" s="2">
        <v>44167</v>
      </c>
      <c r="D287" s="12" t="s">
        <v>15</v>
      </c>
      <c r="E287" s="1" t="s">
        <v>1058</v>
      </c>
      <c r="F287" s="4" t="s">
        <v>1059</v>
      </c>
      <c r="G287" s="3">
        <v>9930000</v>
      </c>
    </row>
    <row r="288" spans="1:7" x14ac:dyDescent="0.25">
      <c r="A288" s="1" t="s">
        <v>7</v>
      </c>
      <c r="B288" s="1">
        <v>533</v>
      </c>
      <c r="C288" s="2">
        <v>44174</v>
      </c>
      <c r="D288" s="12" t="s">
        <v>15</v>
      </c>
      <c r="E288" s="1" t="s">
        <v>859</v>
      </c>
      <c r="F288" s="4" t="s">
        <v>737</v>
      </c>
      <c r="G288" s="3">
        <v>4472729</v>
      </c>
    </row>
    <row r="289" spans="1:7" x14ac:dyDescent="0.25">
      <c r="A289" s="1" t="s">
        <v>7</v>
      </c>
      <c r="B289" s="1">
        <v>483</v>
      </c>
      <c r="C289" s="2">
        <v>44155</v>
      </c>
      <c r="D289" s="12" t="s">
        <v>15</v>
      </c>
      <c r="E289" s="1" t="s">
        <v>1175</v>
      </c>
      <c r="F289" s="4" t="s">
        <v>856</v>
      </c>
      <c r="G289" s="3">
        <v>4753440</v>
      </c>
    </row>
    <row r="290" spans="1:7" x14ac:dyDescent="0.25">
      <c r="A290" s="1" t="s">
        <v>7</v>
      </c>
      <c r="B290" s="1">
        <v>544</v>
      </c>
      <c r="C290" s="2">
        <v>44183</v>
      </c>
      <c r="D290" s="12" t="s">
        <v>15</v>
      </c>
      <c r="E290" s="1" t="s">
        <v>1176</v>
      </c>
      <c r="F290" s="4" t="s">
        <v>1177</v>
      </c>
      <c r="G290" s="3">
        <v>37300742</v>
      </c>
    </row>
    <row r="291" spans="1:7" x14ac:dyDescent="0.25">
      <c r="A291" s="1" t="s">
        <v>52</v>
      </c>
      <c r="B291" s="1">
        <v>48</v>
      </c>
      <c r="C291" s="2">
        <v>44152</v>
      </c>
      <c r="D291" s="12" t="s">
        <v>24</v>
      </c>
      <c r="E291" s="1" t="s">
        <v>1178</v>
      </c>
      <c r="F291" s="4" t="s">
        <v>183</v>
      </c>
      <c r="G291" s="3">
        <v>942780</v>
      </c>
    </row>
    <row r="292" spans="1:7" x14ac:dyDescent="0.25">
      <c r="A292" s="1" t="s">
        <v>52</v>
      </c>
      <c r="B292" s="1">
        <v>47</v>
      </c>
      <c r="C292" s="2">
        <v>44137</v>
      </c>
      <c r="D292" s="12" t="s">
        <v>29</v>
      </c>
      <c r="E292" s="1" t="s">
        <v>1179</v>
      </c>
      <c r="F292" s="4" t="s">
        <v>203</v>
      </c>
      <c r="G292" s="3">
        <v>1063190</v>
      </c>
    </row>
    <row r="293" spans="1:7" x14ac:dyDescent="0.25">
      <c r="A293" s="1" t="s">
        <v>52</v>
      </c>
      <c r="B293" s="1">
        <v>45</v>
      </c>
      <c r="C293" s="2">
        <v>44120</v>
      </c>
      <c r="D293" s="12" t="s">
        <v>18</v>
      </c>
      <c r="E293" s="1" t="s">
        <v>1180</v>
      </c>
      <c r="F293" s="4" t="s">
        <v>1181</v>
      </c>
      <c r="G293" s="3">
        <v>856800</v>
      </c>
    </row>
    <row r="294" spans="1:7" x14ac:dyDescent="0.25">
      <c r="A294" s="1" t="s">
        <v>52</v>
      </c>
      <c r="B294" s="1">
        <v>42</v>
      </c>
      <c r="C294" s="2">
        <v>44112</v>
      </c>
      <c r="D294" s="12" t="s">
        <v>15</v>
      </c>
      <c r="E294" s="1" t="s">
        <v>1182</v>
      </c>
      <c r="F294" s="4" t="s">
        <v>848</v>
      </c>
      <c r="G294" s="3">
        <v>478523</v>
      </c>
    </row>
    <row r="295" spans="1:7" x14ac:dyDescent="0.25">
      <c r="A295" s="1" t="s">
        <v>238</v>
      </c>
      <c r="B295" s="1">
        <v>65</v>
      </c>
      <c r="C295" s="2">
        <v>44096</v>
      </c>
      <c r="D295" s="2" t="s">
        <v>60</v>
      </c>
      <c r="E295" s="1" t="s">
        <v>1183</v>
      </c>
      <c r="F295" s="4" t="s">
        <v>1184</v>
      </c>
      <c r="G295" s="3">
        <v>654500</v>
      </c>
    </row>
    <row r="296" spans="1:7" x14ac:dyDescent="0.25">
      <c r="A296" s="1" t="s">
        <v>238</v>
      </c>
      <c r="B296" s="1">
        <v>93</v>
      </c>
      <c r="C296" s="2">
        <v>44168</v>
      </c>
      <c r="D296" s="2" t="s">
        <v>485</v>
      </c>
      <c r="E296" s="1" t="s">
        <v>1185</v>
      </c>
      <c r="F296" s="4" t="s">
        <v>488</v>
      </c>
      <c r="G296" s="3">
        <v>3000000</v>
      </c>
    </row>
    <row r="297" spans="1:7" x14ac:dyDescent="0.25">
      <c r="A297" s="1" t="s">
        <v>238</v>
      </c>
      <c r="B297" s="1">
        <v>94</v>
      </c>
      <c r="C297" s="2">
        <v>44168</v>
      </c>
      <c r="D297" s="12" t="s">
        <v>15</v>
      </c>
      <c r="E297" s="1" t="s">
        <v>1186</v>
      </c>
      <c r="F297" s="4" t="s">
        <v>1187</v>
      </c>
      <c r="G297" s="3">
        <v>755650</v>
      </c>
    </row>
    <row r="298" spans="1:7" s="44" customFormat="1" x14ac:dyDescent="0.25">
      <c r="A298" s="78" t="s">
        <v>11</v>
      </c>
      <c r="B298" s="78">
        <v>146</v>
      </c>
      <c r="C298" s="83">
        <v>44175</v>
      </c>
      <c r="D298" s="82" t="s">
        <v>18</v>
      </c>
      <c r="E298" s="78" t="s">
        <v>1188</v>
      </c>
      <c r="F298" s="79" t="s">
        <v>1189</v>
      </c>
      <c r="G298" s="84">
        <v>511316</v>
      </c>
    </row>
    <row r="299" spans="1:7" x14ac:dyDescent="0.25">
      <c r="A299" s="1" t="s">
        <v>11</v>
      </c>
      <c r="B299" s="1">
        <v>134</v>
      </c>
      <c r="C299" s="2">
        <v>44151</v>
      </c>
      <c r="D299" s="12" t="s">
        <v>29</v>
      </c>
      <c r="E299" s="1" t="s">
        <v>1190</v>
      </c>
      <c r="F299" s="4" t="s">
        <v>1191</v>
      </c>
      <c r="G299" s="3">
        <v>2596000</v>
      </c>
    </row>
    <row r="300" spans="1:7" x14ac:dyDescent="0.25">
      <c r="A300" s="1" t="s">
        <v>11</v>
      </c>
      <c r="B300" s="1">
        <v>133</v>
      </c>
      <c r="C300" s="2">
        <v>44148</v>
      </c>
      <c r="D300" s="12" t="s">
        <v>29</v>
      </c>
      <c r="E300" s="1" t="s">
        <v>1026</v>
      </c>
      <c r="F300" s="4" t="s">
        <v>203</v>
      </c>
      <c r="G300" s="3">
        <v>2566000</v>
      </c>
    </row>
    <row r="301" spans="1:7" x14ac:dyDescent="0.25">
      <c r="A301" s="1" t="s">
        <v>11</v>
      </c>
      <c r="B301" s="1">
        <v>115</v>
      </c>
      <c r="C301" s="2">
        <v>44109</v>
      </c>
      <c r="D301" s="12" t="s">
        <v>18</v>
      </c>
      <c r="E301" s="1" t="s">
        <v>1106</v>
      </c>
      <c r="F301" s="4" t="s">
        <v>200</v>
      </c>
      <c r="G301" s="3">
        <v>1860000</v>
      </c>
    </row>
    <row r="302" spans="1:7" x14ac:dyDescent="0.25">
      <c r="A302" s="1" t="s">
        <v>174</v>
      </c>
      <c r="B302" s="1">
        <v>41</v>
      </c>
      <c r="C302" s="2">
        <v>44109</v>
      </c>
      <c r="D302" s="12" t="s">
        <v>99</v>
      </c>
      <c r="E302" s="1" t="s">
        <v>1192</v>
      </c>
      <c r="F302" s="4" t="s">
        <v>1193</v>
      </c>
      <c r="G302" s="3">
        <v>1796900</v>
      </c>
    </row>
    <row r="303" spans="1:7" x14ac:dyDescent="0.25">
      <c r="A303" s="1" t="s">
        <v>174</v>
      </c>
      <c r="B303" s="1">
        <v>51</v>
      </c>
      <c r="C303" s="2">
        <v>44162</v>
      </c>
      <c r="D303" s="12" t="s">
        <v>883</v>
      </c>
      <c r="E303" s="1" t="s">
        <v>1194</v>
      </c>
      <c r="F303" s="4" t="s">
        <v>1195</v>
      </c>
      <c r="G303" s="3">
        <v>1865147</v>
      </c>
    </row>
    <row r="304" spans="1:7" x14ac:dyDescent="0.25">
      <c r="A304" s="1" t="s">
        <v>174</v>
      </c>
      <c r="B304" s="1">
        <v>53</v>
      </c>
      <c r="C304" s="2">
        <v>44168</v>
      </c>
      <c r="D304" s="12" t="s">
        <v>12</v>
      </c>
      <c r="E304" s="1" t="s">
        <v>1196</v>
      </c>
      <c r="F304" s="4" t="s">
        <v>1197</v>
      </c>
      <c r="G304" s="3">
        <v>244444</v>
      </c>
    </row>
    <row r="305" spans="1:9" x14ac:dyDescent="0.25">
      <c r="A305" s="1" t="s">
        <v>174</v>
      </c>
      <c r="B305" s="1">
        <v>55</v>
      </c>
      <c r="C305" s="2">
        <v>44168</v>
      </c>
      <c r="D305" s="12" t="s">
        <v>18</v>
      </c>
      <c r="E305" s="1" t="s">
        <v>950</v>
      </c>
      <c r="F305" s="4" t="s">
        <v>951</v>
      </c>
      <c r="G305" s="3">
        <v>300070</v>
      </c>
    </row>
    <row r="306" spans="1:9" x14ac:dyDescent="0.25">
      <c r="A306" s="1" t="s">
        <v>174</v>
      </c>
      <c r="B306" s="1">
        <v>45</v>
      </c>
      <c r="C306" s="2">
        <v>44146</v>
      </c>
      <c r="D306" s="12" t="s">
        <v>12</v>
      </c>
      <c r="E306" s="1" t="s">
        <v>1198</v>
      </c>
      <c r="F306" s="4" t="s">
        <v>1199</v>
      </c>
      <c r="G306" s="3">
        <v>248048</v>
      </c>
      <c r="I306" s="22"/>
    </row>
    <row r="307" spans="1:9" x14ac:dyDescent="0.25">
      <c r="A307" s="1" t="s">
        <v>174</v>
      </c>
      <c r="B307" s="1">
        <v>49</v>
      </c>
      <c r="C307" s="2">
        <v>44154</v>
      </c>
      <c r="D307" s="12" t="s">
        <v>12</v>
      </c>
      <c r="E307" s="1" t="s">
        <v>573</v>
      </c>
      <c r="F307" s="4" t="s">
        <v>574</v>
      </c>
      <c r="G307" s="3">
        <v>94724</v>
      </c>
    </row>
    <row r="308" spans="1:9" x14ac:dyDescent="0.25">
      <c r="A308" s="1" t="s">
        <v>174</v>
      </c>
      <c r="B308" s="1">
        <v>48</v>
      </c>
      <c r="C308" s="2">
        <v>44154</v>
      </c>
      <c r="D308" s="12" t="s">
        <v>12</v>
      </c>
      <c r="E308" s="1" t="s">
        <v>1194</v>
      </c>
      <c r="F308" s="4" t="s">
        <v>1195</v>
      </c>
      <c r="G308" s="3">
        <v>3792292</v>
      </c>
    </row>
    <row r="309" spans="1:9" x14ac:dyDescent="0.25">
      <c r="A309" s="1" t="s">
        <v>174</v>
      </c>
      <c r="B309" s="1">
        <v>59</v>
      </c>
      <c r="C309" s="2">
        <v>44172</v>
      </c>
      <c r="D309" s="12" t="s">
        <v>12</v>
      </c>
      <c r="E309" s="1" t="s">
        <v>948</v>
      </c>
      <c r="F309" s="4" t="s">
        <v>949</v>
      </c>
      <c r="G309" s="3">
        <v>302265</v>
      </c>
    </row>
    <row r="310" spans="1:9" x14ac:dyDescent="0.25">
      <c r="A310" s="1" t="s">
        <v>174</v>
      </c>
      <c r="B310" s="1">
        <v>58</v>
      </c>
      <c r="C310" s="2">
        <v>44172</v>
      </c>
      <c r="D310" s="12" t="s">
        <v>12</v>
      </c>
      <c r="E310" s="1" t="s">
        <v>1194</v>
      </c>
      <c r="F310" s="4" t="s">
        <v>1195</v>
      </c>
      <c r="G310" s="3">
        <v>756108</v>
      </c>
    </row>
    <row r="311" spans="1:9" x14ac:dyDescent="0.25">
      <c r="A311" s="1" t="s">
        <v>54</v>
      </c>
      <c r="B311" s="1">
        <v>97</v>
      </c>
      <c r="C311" s="2">
        <v>44121</v>
      </c>
      <c r="D311" s="12" t="s">
        <v>18</v>
      </c>
      <c r="E311" s="1" t="s">
        <v>1200</v>
      </c>
      <c r="F311" s="4" t="s">
        <v>1201</v>
      </c>
      <c r="G311" s="3">
        <v>1231088</v>
      </c>
    </row>
    <row r="312" spans="1:9" x14ac:dyDescent="0.25">
      <c r="A312" s="1" t="s">
        <v>54</v>
      </c>
      <c r="B312" s="1">
        <v>100</v>
      </c>
      <c r="C312" s="2">
        <v>44127</v>
      </c>
      <c r="D312" s="12" t="s">
        <v>18</v>
      </c>
      <c r="E312" s="1" t="s">
        <v>1202</v>
      </c>
      <c r="F312" s="4" t="s">
        <v>956</v>
      </c>
      <c r="G312" s="3">
        <v>2410869</v>
      </c>
    </row>
    <row r="313" spans="1:9" x14ac:dyDescent="0.25">
      <c r="A313" s="1" t="s">
        <v>54</v>
      </c>
      <c r="B313" s="1">
        <v>117</v>
      </c>
      <c r="C313" s="2">
        <v>44176</v>
      </c>
      <c r="D313" s="12" t="s">
        <v>18</v>
      </c>
      <c r="E313" s="1" t="s">
        <v>1203</v>
      </c>
      <c r="F313" s="4" t="s">
        <v>1204</v>
      </c>
      <c r="G313" s="3">
        <v>47600</v>
      </c>
    </row>
    <row r="314" spans="1:9" x14ac:dyDescent="0.25">
      <c r="A314" s="1" t="s">
        <v>43</v>
      </c>
      <c r="B314" s="1">
        <v>67</v>
      </c>
      <c r="C314" s="2">
        <v>44105</v>
      </c>
      <c r="D314" s="12" t="s">
        <v>15</v>
      </c>
      <c r="E314" s="1" t="s">
        <v>1205</v>
      </c>
      <c r="F314" s="4" t="s">
        <v>1206</v>
      </c>
      <c r="G314" s="3">
        <v>90440</v>
      </c>
    </row>
    <row r="315" spans="1:9" x14ac:dyDescent="0.25">
      <c r="A315" s="1" t="s">
        <v>43</v>
      </c>
      <c r="B315" s="1">
        <v>91</v>
      </c>
      <c r="C315" s="2">
        <v>44187</v>
      </c>
      <c r="D315" s="12" t="s">
        <v>24</v>
      </c>
      <c r="E315" s="1" t="s">
        <v>1207</v>
      </c>
      <c r="F315" s="4" t="s">
        <v>1208</v>
      </c>
      <c r="G315" s="3">
        <v>27457459</v>
      </c>
    </row>
    <row r="316" spans="1:9" x14ac:dyDescent="0.25">
      <c r="A316" s="1" t="s">
        <v>59</v>
      </c>
      <c r="B316" s="1">
        <v>49</v>
      </c>
      <c r="C316" s="2">
        <v>44105</v>
      </c>
      <c r="D316" s="12" t="s">
        <v>883</v>
      </c>
      <c r="E316" s="1" t="s">
        <v>1209</v>
      </c>
      <c r="F316" s="4" t="s">
        <v>919</v>
      </c>
      <c r="G316" s="3">
        <v>2969609</v>
      </c>
    </row>
    <row r="317" spans="1:9" x14ac:dyDescent="0.25">
      <c r="A317" s="1" t="s">
        <v>59</v>
      </c>
      <c r="B317" s="1">
        <v>58</v>
      </c>
      <c r="C317" s="2">
        <v>44141</v>
      </c>
      <c r="D317" s="12" t="s">
        <v>15</v>
      </c>
      <c r="E317" s="1" t="s">
        <v>1210</v>
      </c>
      <c r="F317" s="4" t="s">
        <v>1256</v>
      </c>
      <c r="G317" s="3">
        <v>25980</v>
      </c>
    </row>
    <row r="318" spans="1:9" x14ac:dyDescent="0.25">
      <c r="A318" s="1" t="s">
        <v>59</v>
      </c>
      <c r="B318" s="1">
        <v>51</v>
      </c>
      <c r="C318" s="2">
        <v>44111</v>
      </c>
      <c r="D318" s="12" t="s">
        <v>12</v>
      </c>
      <c r="E318" s="1" t="s">
        <v>1211</v>
      </c>
      <c r="F318" s="4" t="s">
        <v>1085</v>
      </c>
      <c r="G318" s="3">
        <v>143157</v>
      </c>
    </row>
    <row r="319" spans="1:9" x14ac:dyDescent="0.25">
      <c r="A319" s="1" t="s">
        <v>67</v>
      </c>
      <c r="B319" s="1">
        <v>56</v>
      </c>
      <c r="C319" s="2">
        <v>44110</v>
      </c>
      <c r="D319" s="12" t="s">
        <v>15</v>
      </c>
      <c r="E319" s="1" t="s">
        <v>980</v>
      </c>
      <c r="F319" s="4" t="s">
        <v>446</v>
      </c>
      <c r="G319" s="3">
        <v>103580</v>
      </c>
    </row>
    <row r="320" spans="1:9" x14ac:dyDescent="0.25">
      <c r="A320" s="1" t="s">
        <v>67</v>
      </c>
      <c r="B320" s="1">
        <v>57</v>
      </c>
      <c r="C320" s="2">
        <v>44111</v>
      </c>
      <c r="D320" s="12" t="s">
        <v>883</v>
      </c>
      <c r="E320" s="1" t="s">
        <v>1212</v>
      </c>
      <c r="F320" s="4" t="s">
        <v>1255</v>
      </c>
      <c r="G320" s="3">
        <v>2116344</v>
      </c>
    </row>
    <row r="321" spans="1:7" x14ac:dyDescent="0.25">
      <c r="A321" s="1" t="s">
        <v>67</v>
      </c>
      <c r="B321" s="1">
        <v>59</v>
      </c>
      <c r="C321" s="2">
        <v>44131</v>
      </c>
      <c r="D321" s="12" t="s">
        <v>15</v>
      </c>
      <c r="E321" s="1" t="s">
        <v>1213</v>
      </c>
      <c r="F321" s="4" t="s">
        <v>1257</v>
      </c>
      <c r="G321" s="3">
        <v>1457750</v>
      </c>
    </row>
    <row r="322" spans="1:7" x14ac:dyDescent="0.25">
      <c r="A322" s="1" t="s">
        <v>67</v>
      </c>
      <c r="B322" s="1">
        <v>62</v>
      </c>
      <c r="C322" s="2">
        <v>44140</v>
      </c>
      <c r="D322" s="12" t="s">
        <v>15</v>
      </c>
      <c r="E322" s="1" t="s">
        <v>980</v>
      </c>
      <c r="F322" s="4" t="s">
        <v>446</v>
      </c>
      <c r="G322" s="3">
        <v>1263280</v>
      </c>
    </row>
    <row r="323" spans="1:7" x14ac:dyDescent="0.25">
      <c r="A323" s="1" t="s">
        <v>67</v>
      </c>
      <c r="B323" s="1">
        <v>64</v>
      </c>
      <c r="C323" s="2">
        <v>44148</v>
      </c>
      <c r="D323" s="12" t="s">
        <v>15</v>
      </c>
      <c r="E323" s="1" t="s">
        <v>980</v>
      </c>
      <c r="F323" s="4" t="s">
        <v>446</v>
      </c>
      <c r="G323" s="3">
        <v>103580</v>
      </c>
    </row>
    <row r="324" spans="1:7" x14ac:dyDescent="0.25">
      <c r="A324" s="1" t="s">
        <v>67</v>
      </c>
      <c r="B324" s="1">
        <v>72</v>
      </c>
      <c r="C324" s="2">
        <v>44181</v>
      </c>
      <c r="D324" s="12" t="s">
        <v>15</v>
      </c>
      <c r="E324" s="1" t="s">
        <v>980</v>
      </c>
      <c r="F324" s="4" t="s">
        <v>446</v>
      </c>
      <c r="G324" s="3">
        <v>103580</v>
      </c>
    </row>
    <row r="325" spans="1:7" x14ac:dyDescent="0.25">
      <c r="A325" s="1" t="s">
        <v>129</v>
      </c>
      <c r="B325" s="1">
        <v>58</v>
      </c>
      <c r="C325" s="2">
        <v>44133</v>
      </c>
      <c r="D325" s="12" t="s">
        <v>18</v>
      </c>
      <c r="E325" s="1" t="s">
        <v>981</v>
      </c>
      <c r="F325" s="4" t="s">
        <v>982</v>
      </c>
      <c r="G325" s="3">
        <v>952000</v>
      </c>
    </row>
    <row r="326" spans="1:7" x14ac:dyDescent="0.25">
      <c r="A326" s="1" t="s">
        <v>129</v>
      </c>
      <c r="B326" s="1">
        <v>65</v>
      </c>
      <c r="C326" s="2">
        <v>44161</v>
      </c>
      <c r="D326" s="12" t="s">
        <v>18</v>
      </c>
      <c r="E326" s="1" t="s">
        <v>981</v>
      </c>
      <c r="F326" s="4" t="s">
        <v>982</v>
      </c>
      <c r="G326" s="3">
        <v>952000</v>
      </c>
    </row>
    <row r="327" spans="1:7" x14ac:dyDescent="0.25">
      <c r="A327" s="1" t="s">
        <v>129</v>
      </c>
      <c r="B327" s="1">
        <v>68</v>
      </c>
      <c r="C327" s="2">
        <v>44168</v>
      </c>
      <c r="D327" s="12" t="s">
        <v>24</v>
      </c>
      <c r="E327" s="1" t="s">
        <v>1214</v>
      </c>
      <c r="F327" s="4" t="s">
        <v>1215</v>
      </c>
      <c r="G327" s="3">
        <v>928200</v>
      </c>
    </row>
    <row r="328" spans="1:7" x14ac:dyDescent="0.25">
      <c r="A328" s="1" t="s">
        <v>129</v>
      </c>
      <c r="B328" s="1">
        <v>71</v>
      </c>
      <c r="C328" s="2">
        <v>44187</v>
      </c>
      <c r="D328" s="12" t="s">
        <v>18</v>
      </c>
      <c r="E328" s="1" t="s">
        <v>981</v>
      </c>
      <c r="F328" s="4" t="s">
        <v>982</v>
      </c>
      <c r="G328" s="3">
        <v>952000</v>
      </c>
    </row>
    <row r="329" spans="1:7" x14ac:dyDescent="0.25">
      <c r="A329" s="1" t="s">
        <v>201</v>
      </c>
      <c r="B329" s="1">
        <v>80</v>
      </c>
      <c r="C329" s="2">
        <v>44113</v>
      </c>
      <c r="D329" s="12" t="s">
        <v>24</v>
      </c>
      <c r="E329" s="1" t="s">
        <v>1216</v>
      </c>
      <c r="F329" s="4" t="s">
        <v>1217</v>
      </c>
      <c r="G329" s="3">
        <v>5939076</v>
      </c>
    </row>
    <row r="330" spans="1:7" x14ac:dyDescent="0.25">
      <c r="A330" s="1" t="s">
        <v>201</v>
      </c>
      <c r="B330" s="1">
        <v>98</v>
      </c>
      <c r="C330" s="2">
        <v>44130</v>
      </c>
      <c r="D330" s="12" t="s">
        <v>60</v>
      </c>
      <c r="E330" s="1" t="s">
        <v>1218</v>
      </c>
      <c r="F330" s="4" t="s">
        <v>1219</v>
      </c>
      <c r="G330" s="3">
        <v>595000</v>
      </c>
    </row>
    <row r="331" spans="1:7" x14ac:dyDescent="0.25">
      <c r="A331" s="1" t="s">
        <v>201</v>
      </c>
      <c r="B331" s="1">
        <v>99</v>
      </c>
      <c r="C331" s="2">
        <v>44134</v>
      </c>
      <c r="D331" s="12" t="s">
        <v>24</v>
      </c>
      <c r="E331" s="1" t="s">
        <v>1216</v>
      </c>
      <c r="F331" s="4" t="s">
        <v>1217</v>
      </c>
      <c r="G331" s="3">
        <v>14008918</v>
      </c>
    </row>
    <row r="332" spans="1:7" x14ac:dyDescent="0.25">
      <c r="A332" s="1" t="s">
        <v>201</v>
      </c>
      <c r="B332" s="1">
        <v>109</v>
      </c>
      <c r="C332" s="2">
        <v>44152</v>
      </c>
      <c r="D332" s="12" t="s">
        <v>24</v>
      </c>
      <c r="E332" s="1" t="s">
        <v>1220</v>
      </c>
      <c r="F332" s="4" t="s">
        <v>1221</v>
      </c>
      <c r="G332" s="3">
        <v>1474410</v>
      </c>
    </row>
    <row r="333" spans="1:7" x14ac:dyDescent="0.25">
      <c r="A333" s="1" t="s">
        <v>201</v>
      </c>
      <c r="B333" s="1">
        <v>115</v>
      </c>
      <c r="C333" s="2">
        <v>44167</v>
      </c>
      <c r="D333" s="12" t="s">
        <v>24</v>
      </c>
      <c r="E333" s="1" t="s">
        <v>1222</v>
      </c>
      <c r="F333" s="4" t="s">
        <v>1223</v>
      </c>
      <c r="G333" s="3">
        <v>214200</v>
      </c>
    </row>
    <row r="334" spans="1:7" x14ac:dyDescent="0.25">
      <c r="A334" s="1" t="s">
        <v>201</v>
      </c>
      <c r="B334" s="1">
        <v>118</v>
      </c>
      <c r="C334" s="2">
        <v>44169</v>
      </c>
      <c r="D334" s="12" t="s">
        <v>15</v>
      </c>
      <c r="E334" s="1" t="s">
        <v>1224</v>
      </c>
      <c r="F334" s="4" t="s">
        <v>1225</v>
      </c>
      <c r="G334" s="3">
        <v>795569</v>
      </c>
    </row>
    <row r="335" spans="1:7" x14ac:dyDescent="0.25">
      <c r="A335" s="1" t="s">
        <v>201</v>
      </c>
      <c r="B335" s="1">
        <v>122</v>
      </c>
      <c r="C335" s="2">
        <v>44172</v>
      </c>
      <c r="D335" s="12" t="s">
        <v>12</v>
      </c>
      <c r="E335" s="1" t="s">
        <v>1226</v>
      </c>
      <c r="F335" s="4" t="s">
        <v>760</v>
      </c>
      <c r="G335" s="3">
        <v>295120</v>
      </c>
    </row>
    <row r="336" spans="1:7" x14ac:dyDescent="0.25">
      <c r="A336" s="1" t="s">
        <v>201</v>
      </c>
      <c r="B336" s="1">
        <v>128</v>
      </c>
      <c r="C336" s="2">
        <v>44174</v>
      </c>
      <c r="D336" s="12" t="s">
        <v>24</v>
      </c>
      <c r="E336" s="1" t="s">
        <v>1216</v>
      </c>
      <c r="F336" s="4" t="s">
        <v>1217</v>
      </c>
      <c r="G336" s="3">
        <v>4245920</v>
      </c>
    </row>
    <row r="337" spans="1:7" x14ac:dyDescent="0.25">
      <c r="A337" s="1" t="s">
        <v>201</v>
      </c>
      <c r="B337" s="1">
        <v>129</v>
      </c>
      <c r="C337" s="2">
        <v>44174</v>
      </c>
      <c r="D337" s="12" t="s">
        <v>24</v>
      </c>
      <c r="E337" s="1" t="s">
        <v>1220</v>
      </c>
      <c r="F337" s="4" t="s">
        <v>1221</v>
      </c>
      <c r="G337" s="3">
        <v>4570314</v>
      </c>
    </row>
    <row r="338" spans="1:7" x14ac:dyDescent="0.25">
      <c r="A338" s="1" t="s">
        <v>201</v>
      </c>
      <c r="B338" s="1">
        <v>127</v>
      </c>
      <c r="C338" s="2">
        <v>44174</v>
      </c>
      <c r="D338" s="12" t="s">
        <v>18</v>
      </c>
      <c r="E338" s="1" t="s">
        <v>1227</v>
      </c>
      <c r="F338" s="4" t="s">
        <v>987</v>
      </c>
      <c r="G338" s="3">
        <v>392700</v>
      </c>
    </row>
    <row r="339" spans="1:7" x14ac:dyDescent="0.25">
      <c r="A339" s="1" t="s">
        <v>201</v>
      </c>
      <c r="B339" s="1">
        <v>134</v>
      </c>
      <c r="C339" s="2">
        <v>44182</v>
      </c>
      <c r="D339" s="12" t="s">
        <v>12</v>
      </c>
      <c r="E339" s="1" t="s">
        <v>1228</v>
      </c>
      <c r="F339" s="4" t="s">
        <v>1229</v>
      </c>
      <c r="G339" s="3">
        <v>174573</v>
      </c>
    </row>
    <row r="340" spans="1:7" x14ac:dyDescent="0.25">
      <c r="A340" s="1" t="s">
        <v>104</v>
      </c>
      <c r="B340" s="1">
        <v>85</v>
      </c>
      <c r="C340" s="2">
        <v>44153</v>
      </c>
      <c r="D340" s="12" t="s">
        <v>12</v>
      </c>
      <c r="E340" s="1" t="s">
        <v>13</v>
      </c>
      <c r="F340" s="4" t="s">
        <v>14</v>
      </c>
      <c r="G340" s="3">
        <v>343053.2</v>
      </c>
    </row>
    <row r="341" spans="1:7" x14ac:dyDescent="0.25">
      <c r="A341" s="1" t="s">
        <v>104</v>
      </c>
      <c r="B341" s="1">
        <v>84</v>
      </c>
      <c r="C341" s="2">
        <v>44153</v>
      </c>
      <c r="D341" s="12" t="s">
        <v>12</v>
      </c>
      <c r="E341" s="1" t="s">
        <v>1068</v>
      </c>
      <c r="F341" s="4" t="s">
        <v>1069</v>
      </c>
      <c r="G341" s="3">
        <v>949620</v>
      </c>
    </row>
    <row r="342" spans="1:7" x14ac:dyDescent="0.25">
      <c r="A342" s="1" t="s">
        <v>38</v>
      </c>
      <c r="B342" s="1">
        <v>125</v>
      </c>
      <c r="C342" s="2">
        <v>44105</v>
      </c>
      <c r="D342" s="12" t="s">
        <v>18</v>
      </c>
      <c r="E342" s="1" t="s">
        <v>1006</v>
      </c>
      <c r="F342" s="4" t="s">
        <v>1007</v>
      </c>
      <c r="G342" s="3">
        <v>725900</v>
      </c>
    </row>
    <row r="343" spans="1:7" x14ac:dyDescent="0.25">
      <c r="A343" s="1" t="s">
        <v>38</v>
      </c>
      <c r="B343" s="1">
        <v>128</v>
      </c>
      <c r="C343" s="2">
        <v>44106</v>
      </c>
      <c r="D343" s="12" t="s">
        <v>15</v>
      </c>
      <c r="E343" s="1" t="s">
        <v>1230</v>
      </c>
      <c r="F343" s="4" t="s">
        <v>305</v>
      </c>
      <c r="G343" s="3">
        <v>310590</v>
      </c>
    </row>
    <row r="344" spans="1:7" x14ac:dyDescent="0.25">
      <c r="A344" s="1" t="s">
        <v>38</v>
      </c>
      <c r="B344" s="1">
        <v>129</v>
      </c>
      <c r="C344" s="2">
        <v>44109</v>
      </c>
      <c r="D344" s="12" t="s">
        <v>15</v>
      </c>
      <c r="E344" s="1" t="s">
        <v>1231</v>
      </c>
      <c r="F344" s="4" t="s">
        <v>128</v>
      </c>
      <c r="G344" s="3">
        <v>271320</v>
      </c>
    </row>
    <row r="345" spans="1:7" x14ac:dyDescent="0.25">
      <c r="A345" s="1" t="s">
        <v>38</v>
      </c>
      <c r="B345" s="1">
        <v>132</v>
      </c>
      <c r="C345" s="2">
        <v>44119</v>
      </c>
      <c r="D345" s="12" t="s">
        <v>12</v>
      </c>
      <c r="E345" s="1" t="s">
        <v>1002</v>
      </c>
      <c r="F345" s="4" t="s">
        <v>1003</v>
      </c>
      <c r="G345" s="3">
        <v>291491</v>
      </c>
    </row>
    <row r="346" spans="1:7" x14ac:dyDescent="0.25">
      <c r="A346" s="1" t="s">
        <v>38</v>
      </c>
      <c r="B346" s="1">
        <v>142</v>
      </c>
      <c r="C346" s="2">
        <v>44153</v>
      </c>
      <c r="D346" s="12" t="s">
        <v>15</v>
      </c>
      <c r="E346" s="1" t="s">
        <v>127</v>
      </c>
      <c r="F346" s="4" t="s">
        <v>128</v>
      </c>
      <c r="G346" s="3">
        <v>150000</v>
      </c>
    </row>
    <row r="347" spans="1:7" x14ac:dyDescent="0.25">
      <c r="A347" s="1" t="s">
        <v>38</v>
      </c>
      <c r="B347" s="1">
        <v>147</v>
      </c>
      <c r="C347" s="2">
        <v>44174</v>
      </c>
      <c r="D347" s="12" t="s">
        <v>15</v>
      </c>
      <c r="E347" s="1" t="s">
        <v>1232</v>
      </c>
      <c r="F347" s="4" t="s">
        <v>1233</v>
      </c>
      <c r="G347" s="3">
        <v>5194350</v>
      </c>
    </row>
    <row r="348" spans="1:7" x14ac:dyDescent="0.25">
      <c r="A348" s="1" t="s">
        <v>341</v>
      </c>
      <c r="B348" s="1">
        <v>139</v>
      </c>
      <c r="C348" s="2">
        <v>44166</v>
      </c>
      <c r="D348" s="12" t="s">
        <v>24</v>
      </c>
      <c r="E348" s="1" t="s">
        <v>1234</v>
      </c>
      <c r="F348" s="4" t="s">
        <v>642</v>
      </c>
      <c r="G348" s="3">
        <v>18229524</v>
      </c>
    </row>
    <row r="349" spans="1:7" x14ac:dyDescent="0.25">
      <c r="A349" s="1" t="s">
        <v>341</v>
      </c>
      <c r="B349" s="1">
        <v>140</v>
      </c>
      <c r="C349" s="2">
        <v>44166</v>
      </c>
      <c r="D349" s="12" t="s">
        <v>24</v>
      </c>
      <c r="E349" s="1" t="s">
        <v>1235</v>
      </c>
      <c r="F349" s="4" t="s">
        <v>1236</v>
      </c>
      <c r="G349" s="3">
        <v>368900</v>
      </c>
    </row>
    <row r="350" spans="1:7" x14ac:dyDescent="0.25">
      <c r="A350" s="1" t="s">
        <v>341</v>
      </c>
      <c r="B350" s="1">
        <v>145</v>
      </c>
      <c r="C350" s="2">
        <v>44175</v>
      </c>
      <c r="D350" s="12" t="s">
        <v>24</v>
      </c>
      <c r="E350" s="1" t="s">
        <v>1235</v>
      </c>
      <c r="F350" s="4" t="s">
        <v>1236</v>
      </c>
      <c r="G350" s="3">
        <v>446250</v>
      </c>
    </row>
    <row r="352" spans="1:7" x14ac:dyDescent="0.25">
      <c r="D352" s="22"/>
      <c r="G352" s="21"/>
    </row>
  </sheetData>
  <mergeCells count="10">
    <mergeCell ref="G68:G69"/>
    <mergeCell ref="A68:A69"/>
    <mergeCell ref="B68:B69"/>
    <mergeCell ref="C68:C69"/>
    <mergeCell ref="D68:D69"/>
    <mergeCell ref="G198:G199"/>
    <mergeCell ref="D198:D199"/>
    <mergeCell ref="C198:C199"/>
    <mergeCell ref="B198:B199"/>
    <mergeCell ref="A198:A199"/>
  </mergeCells>
  <dataValidations count="4">
    <dataValidation type="whole" operator="greaterThanOrEqual" allowBlank="1" showInputMessage="1" showErrorMessage="1" sqref="G311:G350 G70:G101 G2:G68 G103:G198 G200:G294 G298:G301">
      <formula1>0</formula1>
    </dataValidation>
    <dataValidation type="list" allowBlank="1" showInputMessage="1" showErrorMessage="1" sqref="A2:A68 A70:A198 A200:A294 A298:A350">
      <formula1 xml:space="preserve"> REGION</formula1>
    </dataValidation>
    <dataValidation type="date" operator="greaterThan" allowBlank="1" showInputMessage="1" showErrorMessage="1" sqref="C2:C68 C70:C198 C200:C294 C298:C350">
      <formula1>41640</formula1>
    </dataValidation>
    <dataValidation type="list" allowBlank="1" showInputMessage="1" showErrorMessage="1" sqref="D2:D68 D70:D198 D200:D350">
      <formula1 xml:space="preserve"> Subt_Item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8"/>
  <sheetViews>
    <sheetView tabSelected="1" topLeftCell="A415" workbookViewId="0">
      <selection activeCell="H320" sqref="H320"/>
    </sheetView>
  </sheetViews>
  <sheetFormatPr baseColWidth="10" defaultRowHeight="15" x14ac:dyDescent="0.25"/>
  <cols>
    <col min="1" max="1" width="20.5703125" style="24" customWidth="1"/>
    <col min="2" max="2" width="11.42578125" style="31"/>
    <col min="3" max="3" width="11.42578125" style="24"/>
    <col min="4" max="4" width="12.140625" style="24" customWidth="1"/>
    <col min="5" max="5" width="44.28515625" style="24" customWidth="1"/>
    <col min="6" max="6" width="16.140625" style="28" customWidth="1"/>
    <col min="7" max="7" width="20.28515625" style="24" customWidth="1"/>
    <col min="8" max="8" width="14.5703125" style="24" customWidth="1"/>
    <col min="9" max="9" width="96.5703125" style="24" customWidth="1"/>
    <col min="10" max="16384" width="11.42578125" style="24"/>
  </cols>
  <sheetData>
    <row r="1" spans="1:9" ht="60" x14ac:dyDescent="0.25">
      <c r="A1" s="5" t="s">
        <v>0</v>
      </c>
      <c r="B1" s="27" t="s">
        <v>1</v>
      </c>
      <c r="C1" s="25" t="s">
        <v>2</v>
      </c>
      <c r="D1" s="25" t="s">
        <v>3</v>
      </c>
      <c r="E1" s="25" t="s">
        <v>5</v>
      </c>
      <c r="F1" s="25" t="s">
        <v>6</v>
      </c>
      <c r="G1" s="26" t="s">
        <v>272</v>
      </c>
      <c r="I1" s="33" t="s">
        <v>1740</v>
      </c>
    </row>
    <row r="2" spans="1:9" x14ac:dyDescent="0.25">
      <c r="A2" s="20" t="s">
        <v>238</v>
      </c>
      <c r="B2" s="30">
        <v>3</v>
      </c>
      <c r="C2" s="23">
        <v>44200</v>
      </c>
      <c r="D2" s="20" t="s">
        <v>24</v>
      </c>
      <c r="E2" s="29" t="s">
        <v>1259</v>
      </c>
      <c r="F2" s="19" t="s">
        <v>1260</v>
      </c>
      <c r="G2" s="3">
        <v>8450796</v>
      </c>
      <c r="I2" s="24" t="s">
        <v>1733</v>
      </c>
    </row>
    <row r="3" spans="1:9" x14ac:dyDescent="0.25">
      <c r="A3" s="20" t="s">
        <v>238</v>
      </c>
      <c r="B3" s="30">
        <v>12</v>
      </c>
      <c r="C3" s="23">
        <v>44232</v>
      </c>
      <c r="D3" s="20" t="s">
        <v>21</v>
      </c>
      <c r="E3" s="29" t="s">
        <v>1261</v>
      </c>
      <c r="F3" s="19" t="s">
        <v>355</v>
      </c>
      <c r="G3" s="3">
        <v>1200000</v>
      </c>
      <c r="I3" s="24" t="s">
        <v>1734</v>
      </c>
    </row>
    <row r="4" spans="1:9" x14ac:dyDescent="0.25">
      <c r="A4" s="20" t="s">
        <v>11</v>
      </c>
      <c r="B4" s="30">
        <v>4</v>
      </c>
      <c r="C4" s="23">
        <v>44201</v>
      </c>
      <c r="D4" s="20" t="s">
        <v>60</v>
      </c>
      <c r="E4" s="29" t="s">
        <v>1731</v>
      </c>
      <c r="F4" s="19" t="s">
        <v>661</v>
      </c>
      <c r="G4" s="3">
        <v>4607680</v>
      </c>
      <c r="I4" s="24" t="s">
        <v>1735</v>
      </c>
    </row>
    <row r="5" spans="1:9" x14ac:dyDescent="0.25">
      <c r="A5" s="20" t="s">
        <v>11</v>
      </c>
      <c r="B5" s="30">
        <v>5</v>
      </c>
      <c r="C5" s="23">
        <v>44201</v>
      </c>
      <c r="D5" s="20" t="s">
        <v>60</v>
      </c>
      <c r="E5" s="29" t="s">
        <v>1732</v>
      </c>
      <c r="F5" s="19" t="s">
        <v>661</v>
      </c>
      <c r="G5" s="3">
        <v>1385000</v>
      </c>
      <c r="I5" s="37" t="s">
        <v>1738</v>
      </c>
    </row>
    <row r="6" spans="1:9" x14ac:dyDescent="0.25">
      <c r="A6" s="20" t="s">
        <v>11</v>
      </c>
      <c r="B6" s="30">
        <v>6</v>
      </c>
      <c r="C6" s="23">
        <v>44202</v>
      </c>
      <c r="D6" s="20" t="s">
        <v>21</v>
      </c>
      <c r="E6" s="29" t="s">
        <v>833</v>
      </c>
      <c r="F6" s="19" t="s">
        <v>23</v>
      </c>
      <c r="G6" s="3">
        <v>1050000</v>
      </c>
      <c r="I6" s="37" t="s">
        <v>1739</v>
      </c>
    </row>
    <row r="7" spans="1:9" x14ac:dyDescent="0.25">
      <c r="A7" s="20" t="s">
        <v>11</v>
      </c>
      <c r="B7" s="30">
        <v>17</v>
      </c>
      <c r="C7" s="23">
        <v>44231</v>
      </c>
      <c r="D7" s="20" t="s">
        <v>29</v>
      </c>
      <c r="E7" s="29" t="s">
        <v>1262</v>
      </c>
      <c r="F7" s="19" t="s">
        <v>421</v>
      </c>
      <c r="G7" s="3">
        <v>3993284</v>
      </c>
    </row>
    <row r="8" spans="1:9" x14ac:dyDescent="0.25">
      <c r="A8" s="20" t="s">
        <v>11</v>
      </c>
      <c r="B8" s="30">
        <v>24</v>
      </c>
      <c r="C8" s="23">
        <v>44249</v>
      </c>
      <c r="D8" s="20" t="s">
        <v>18</v>
      </c>
      <c r="E8" s="29" t="s">
        <v>1263</v>
      </c>
      <c r="F8" s="19" t="s">
        <v>1264</v>
      </c>
      <c r="G8" s="3">
        <v>7817000</v>
      </c>
    </row>
    <row r="9" spans="1:9" x14ac:dyDescent="0.25">
      <c r="A9" s="20" t="s">
        <v>11</v>
      </c>
      <c r="B9" s="30">
        <v>33</v>
      </c>
      <c r="C9" s="23">
        <v>44272</v>
      </c>
      <c r="D9" s="20" t="s">
        <v>29</v>
      </c>
      <c r="E9" s="29" t="s">
        <v>788</v>
      </c>
      <c r="F9" s="19" t="s">
        <v>821</v>
      </c>
      <c r="G9" s="3">
        <v>4760000</v>
      </c>
    </row>
    <row r="10" spans="1:9" x14ac:dyDescent="0.25">
      <c r="A10" s="20" t="s">
        <v>266</v>
      </c>
      <c r="B10" s="30">
        <v>15</v>
      </c>
      <c r="C10" s="23">
        <v>44232</v>
      </c>
      <c r="D10" s="20" t="s">
        <v>21</v>
      </c>
      <c r="E10" s="29" t="s">
        <v>1265</v>
      </c>
      <c r="F10" s="19" t="s">
        <v>1266</v>
      </c>
      <c r="G10" s="3">
        <v>250000</v>
      </c>
    </row>
    <row r="11" spans="1:9" x14ac:dyDescent="0.25">
      <c r="A11" s="20" t="s">
        <v>174</v>
      </c>
      <c r="B11" s="30">
        <v>2</v>
      </c>
      <c r="C11" s="23">
        <v>44249</v>
      </c>
      <c r="D11" s="20" t="s">
        <v>99</v>
      </c>
      <c r="E11" s="29" t="s">
        <v>1267</v>
      </c>
      <c r="F11" s="19" t="s">
        <v>1193</v>
      </c>
      <c r="G11" s="3">
        <v>1594248</v>
      </c>
    </row>
    <row r="12" spans="1:9" x14ac:dyDescent="0.25">
      <c r="A12" s="20" t="s">
        <v>54</v>
      </c>
      <c r="B12" s="30">
        <v>1</v>
      </c>
      <c r="C12" s="23">
        <v>44201</v>
      </c>
      <c r="D12" s="20" t="s">
        <v>21</v>
      </c>
      <c r="E12" s="29" t="s">
        <v>941</v>
      </c>
      <c r="F12" s="19" t="s">
        <v>1268</v>
      </c>
      <c r="G12" s="3">
        <v>100000</v>
      </c>
    </row>
    <row r="13" spans="1:9" x14ac:dyDescent="0.25">
      <c r="A13" s="20" t="s">
        <v>54</v>
      </c>
      <c r="B13" s="30">
        <v>2</v>
      </c>
      <c r="C13" s="23">
        <v>44201</v>
      </c>
      <c r="D13" s="20" t="s">
        <v>21</v>
      </c>
      <c r="E13" s="29" t="s">
        <v>1269</v>
      </c>
      <c r="F13" s="19" t="s">
        <v>1270</v>
      </c>
      <c r="G13" s="3">
        <v>563504</v>
      </c>
    </row>
    <row r="14" spans="1:9" x14ac:dyDescent="0.25">
      <c r="A14" s="20" t="s">
        <v>43</v>
      </c>
      <c r="B14" s="30">
        <v>1</v>
      </c>
      <c r="C14" s="23">
        <v>44203</v>
      </c>
      <c r="D14" s="20" t="s">
        <v>18</v>
      </c>
      <c r="E14" s="29" t="s">
        <v>1086</v>
      </c>
      <c r="F14" s="19" t="s">
        <v>1351</v>
      </c>
      <c r="G14" s="3">
        <v>464271</v>
      </c>
    </row>
    <row r="15" spans="1:9" x14ac:dyDescent="0.25">
      <c r="A15" s="20" t="s">
        <v>43</v>
      </c>
      <c r="B15" s="30">
        <v>8</v>
      </c>
      <c r="C15" s="23">
        <v>44219</v>
      </c>
      <c r="D15" s="20" t="s">
        <v>18</v>
      </c>
      <c r="E15" s="29" t="s">
        <v>1271</v>
      </c>
      <c r="F15" s="19" t="s">
        <v>1542</v>
      </c>
      <c r="G15" s="3">
        <v>2520908</v>
      </c>
    </row>
    <row r="16" spans="1:9" x14ac:dyDescent="0.25">
      <c r="A16" s="20" t="s">
        <v>43</v>
      </c>
      <c r="B16" s="30">
        <v>6</v>
      </c>
      <c r="C16" s="23">
        <v>44214</v>
      </c>
      <c r="D16" s="20" t="s">
        <v>21</v>
      </c>
      <c r="E16" s="29" t="s">
        <v>1272</v>
      </c>
      <c r="F16" s="19" t="s">
        <v>355</v>
      </c>
      <c r="G16" s="3">
        <v>3758450</v>
      </c>
    </row>
    <row r="17" spans="1:7" x14ac:dyDescent="0.25">
      <c r="A17" s="20" t="s">
        <v>43</v>
      </c>
      <c r="B17" s="30">
        <v>40</v>
      </c>
      <c r="C17" s="23">
        <v>44287</v>
      </c>
      <c r="D17" s="20" t="s">
        <v>18</v>
      </c>
      <c r="E17" s="29" t="s">
        <v>1273</v>
      </c>
      <c r="F17" s="19" t="s">
        <v>1543</v>
      </c>
      <c r="G17" s="3">
        <v>723722</v>
      </c>
    </row>
    <row r="18" spans="1:7" x14ac:dyDescent="0.25">
      <c r="A18" s="20" t="s">
        <v>43</v>
      </c>
      <c r="B18" s="30">
        <v>29</v>
      </c>
      <c r="C18" s="23">
        <v>44285</v>
      </c>
      <c r="D18" s="20" t="s">
        <v>18</v>
      </c>
      <c r="E18" s="29" t="s">
        <v>1273</v>
      </c>
      <c r="F18" s="19" t="s">
        <v>1543</v>
      </c>
      <c r="G18" s="3">
        <v>1615000</v>
      </c>
    </row>
    <row r="19" spans="1:7" x14ac:dyDescent="0.25">
      <c r="A19" s="20" t="s">
        <v>59</v>
      </c>
      <c r="B19" s="30">
        <v>27</v>
      </c>
      <c r="C19" s="23">
        <v>44273</v>
      </c>
      <c r="D19" s="20" t="s">
        <v>99</v>
      </c>
      <c r="E19" s="29" t="s">
        <v>1274</v>
      </c>
      <c r="F19" s="19" t="s">
        <v>1275</v>
      </c>
      <c r="G19" s="3">
        <v>2383610</v>
      </c>
    </row>
    <row r="20" spans="1:7" x14ac:dyDescent="0.25">
      <c r="A20" s="20" t="s">
        <v>341</v>
      </c>
      <c r="B20" s="30">
        <v>8</v>
      </c>
      <c r="C20" s="23">
        <v>44229</v>
      </c>
      <c r="D20" s="20" t="s">
        <v>18</v>
      </c>
      <c r="E20" s="29" t="s">
        <v>1276</v>
      </c>
      <c r="F20" s="19" t="s">
        <v>1277</v>
      </c>
      <c r="G20" s="3">
        <v>3570000</v>
      </c>
    </row>
    <row r="21" spans="1:7" x14ac:dyDescent="0.25">
      <c r="A21" s="20" t="s">
        <v>67</v>
      </c>
      <c r="B21" s="30">
        <v>1</v>
      </c>
      <c r="C21" s="23">
        <v>44200</v>
      </c>
      <c r="D21" s="20" t="s">
        <v>21</v>
      </c>
      <c r="E21" s="29" t="s">
        <v>354</v>
      </c>
      <c r="F21" s="19" t="s">
        <v>355</v>
      </c>
      <c r="G21" s="3">
        <v>3210000</v>
      </c>
    </row>
    <row r="22" spans="1:7" x14ac:dyDescent="0.25">
      <c r="A22" s="20" t="s">
        <v>67</v>
      </c>
      <c r="B22" s="30">
        <v>2</v>
      </c>
      <c r="C22" s="23">
        <v>44200</v>
      </c>
      <c r="D22" s="20" t="s">
        <v>21</v>
      </c>
      <c r="E22" s="29" t="s">
        <v>68</v>
      </c>
      <c r="F22" s="19" t="s">
        <v>37</v>
      </c>
      <c r="G22" s="3">
        <v>1320000</v>
      </c>
    </row>
    <row r="23" spans="1:7" x14ac:dyDescent="0.25">
      <c r="A23" s="20" t="s">
        <v>67</v>
      </c>
      <c r="B23" s="30">
        <v>3</v>
      </c>
      <c r="C23" s="23">
        <v>44200</v>
      </c>
      <c r="D23" s="20" t="s">
        <v>21</v>
      </c>
      <c r="E23" s="29" t="s">
        <v>1278</v>
      </c>
      <c r="F23" s="19" t="s">
        <v>1238</v>
      </c>
      <c r="G23" s="3">
        <v>180001</v>
      </c>
    </row>
    <row r="24" spans="1:7" x14ac:dyDescent="0.25">
      <c r="A24" s="20" t="s">
        <v>67</v>
      </c>
      <c r="B24" s="30">
        <v>6</v>
      </c>
      <c r="C24" s="23">
        <v>44211</v>
      </c>
      <c r="D24" s="20" t="s">
        <v>60</v>
      </c>
      <c r="E24" s="29" t="s">
        <v>1279</v>
      </c>
      <c r="F24" s="19" t="s">
        <v>1544</v>
      </c>
      <c r="G24" s="3">
        <v>3300000</v>
      </c>
    </row>
    <row r="25" spans="1:7" x14ac:dyDescent="0.25">
      <c r="A25" s="20" t="s">
        <v>67</v>
      </c>
      <c r="B25" s="30">
        <v>7</v>
      </c>
      <c r="C25" s="23">
        <v>44210</v>
      </c>
      <c r="D25" s="20" t="s">
        <v>15</v>
      </c>
      <c r="E25" s="29" t="s">
        <v>980</v>
      </c>
      <c r="F25" s="19" t="s">
        <v>446</v>
      </c>
      <c r="G25" s="3">
        <v>392480</v>
      </c>
    </row>
    <row r="26" spans="1:7" x14ac:dyDescent="0.25">
      <c r="A26" s="20" t="s">
        <v>67</v>
      </c>
      <c r="B26" s="30">
        <v>14</v>
      </c>
      <c r="C26" s="23">
        <v>44252</v>
      </c>
      <c r="D26" s="20" t="s">
        <v>15</v>
      </c>
      <c r="E26" s="29" t="s">
        <v>980</v>
      </c>
      <c r="F26" s="19" t="s">
        <v>446</v>
      </c>
      <c r="G26" s="3">
        <v>104520</v>
      </c>
    </row>
    <row r="27" spans="1:7" x14ac:dyDescent="0.25">
      <c r="A27" s="20" t="s">
        <v>67</v>
      </c>
      <c r="B27" s="30">
        <v>16</v>
      </c>
      <c r="C27" s="23">
        <v>44267</v>
      </c>
      <c r="D27" s="20" t="s">
        <v>15</v>
      </c>
      <c r="E27" s="29" t="s">
        <v>977</v>
      </c>
      <c r="F27" s="19" t="s">
        <v>232</v>
      </c>
      <c r="G27" s="3">
        <v>207215</v>
      </c>
    </row>
    <row r="28" spans="1:7" x14ac:dyDescent="0.25">
      <c r="A28" s="20" t="s">
        <v>67</v>
      </c>
      <c r="B28" s="30">
        <v>17</v>
      </c>
      <c r="C28" s="23">
        <v>44270</v>
      </c>
      <c r="D28" s="20" t="s">
        <v>15</v>
      </c>
      <c r="E28" s="29" t="s">
        <v>980</v>
      </c>
      <c r="F28" s="19" t="s">
        <v>446</v>
      </c>
      <c r="G28" s="3">
        <v>129590</v>
      </c>
    </row>
    <row r="29" spans="1:7" x14ac:dyDescent="0.25">
      <c r="A29" s="20" t="s">
        <v>52</v>
      </c>
      <c r="B29" s="30">
        <v>61</v>
      </c>
      <c r="C29" s="23">
        <v>44196</v>
      </c>
      <c r="D29" s="20" t="s">
        <v>60</v>
      </c>
      <c r="E29" s="29" t="s">
        <v>1280</v>
      </c>
      <c r="F29" s="19" t="s">
        <v>1237</v>
      </c>
      <c r="G29" s="3">
        <v>47838000</v>
      </c>
    </row>
    <row r="30" spans="1:7" x14ac:dyDescent="0.25">
      <c r="A30" s="20" t="s">
        <v>52</v>
      </c>
      <c r="B30" s="30">
        <v>6</v>
      </c>
      <c r="C30" s="23">
        <v>44202</v>
      </c>
      <c r="D30" s="20" t="s">
        <v>12</v>
      </c>
      <c r="E30" s="29" t="s">
        <v>354</v>
      </c>
      <c r="F30" s="19" t="s">
        <v>1281</v>
      </c>
      <c r="G30" s="3">
        <v>4800000</v>
      </c>
    </row>
    <row r="31" spans="1:7" x14ac:dyDescent="0.25">
      <c r="A31" s="20" t="s">
        <v>7</v>
      </c>
      <c r="B31" s="30">
        <v>571</v>
      </c>
      <c r="C31" s="23">
        <v>44195</v>
      </c>
      <c r="D31" s="20" t="s">
        <v>18</v>
      </c>
      <c r="E31" s="29" t="s">
        <v>1111</v>
      </c>
      <c r="F31" s="19" t="s">
        <v>1112</v>
      </c>
      <c r="G31" s="3">
        <v>499623.88</v>
      </c>
    </row>
    <row r="32" spans="1:7" x14ac:dyDescent="0.25">
      <c r="A32" s="20" t="s">
        <v>7</v>
      </c>
      <c r="B32" s="30">
        <v>557</v>
      </c>
      <c r="C32" s="23">
        <v>44187</v>
      </c>
      <c r="D32" s="20" t="s">
        <v>15</v>
      </c>
      <c r="E32" s="29" t="s">
        <v>69</v>
      </c>
      <c r="F32" s="19" t="s">
        <v>70</v>
      </c>
      <c r="G32" s="3">
        <v>300000000</v>
      </c>
    </row>
    <row r="33" spans="1:7" x14ac:dyDescent="0.25">
      <c r="A33" s="20" t="s">
        <v>7</v>
      </c>
      <c r="B33" s="30">
        <v>4</v>
      </c>
      <c r="C33" s="23">
        <v>44202</v>
      </c>
      <c r="D33" s="20" t="s">
        <v>15</v>
      </c>
      <c r="E33" s="29" t="s">
        <v>1282</v>
      </c>
      <c r="F33" s="19" t="s">
        <v>664</v>
      </c>
      <c r="G33" s="3">
        <v>460000000</v>
      </c>
    </row>
    <row r="34" spans="1:7" x14ac:dyDescent="0.25">
      <c r="A34" s="20" t="s">
        <v>7</v>
      </c>
      <c r="B34" s="30" t="s">
        <v>1426</v>
      </c>
      <c r="C34" s="23"/>
      <c r="D34" s="20" t="s">
        <v>24</v>
      </c>
      <c r="E34" s="29" t="s">
        <v>1283</v>
      </c>
      <c r="F34" s="19" t="s">
        <v>1284</v>
      </c>
      <c r="G34" s="3">
        <v>374850</v>
      </c>
    </row>
    <row r="35" spans="1:7" x14ac:dyDescent="0.25">
      <c r="A35" s="20" t="s">
        <v>7</v>
      </c>
      <c r="B35" s="30">
        <v>32</v>
      </c>
      <c r="C35" s="23">
        <v>44218</v>
      </c>
      <c r="D35" s="20" t="s">
        <v>15</v>
      </c>
      <c r="E35" s="29" t="s">
        <v>1285</v>
      </c>
      <c r="F35" s="19" t="s">
        <v>1286</v>
      </c>
      <c r="G35" s="3">
        <v>90000000</v>
      </c>
    </row>
    <row r="36" spans="1:7" x14ac:dyDescent="0.25">
      <c r="A36" s="20" t="s">
        <v>7</v>
      </c>
      <c r="B36" s="30">
        <v>30</v>
      </c>
      <c r="C36" s="23">
        <v>44218</v>
      </c>
      <c r="D36" s="20" t="s">
        <v>15</v>
      </c>
      <c r="E36" s="29" t="s">
        <v>1287</v>
      </c>
      <c r="F36" s="19" t="s">
        <v>1288</v>
      </c>
      <c r="G36" s="3">
        <v>40147200</v>
      </c>
    </row>
    <row r="37" spans="1:7" x14ac:dyDescent="0.25">
      <c r="A37" s="20" t="s">
        <v>7</v>
      </c>
      <c r="B37" s="30">
        <v>58</v>
      </c>
      <c r="C37" s="23">
        <v>44228</v>
      </c>
      <c r="D37" s="20" t="s">
        <v>15</v>
      </c>
      <c r="E37" s="29" t="s">
        <v>69</v>
      </c>
      <c r="F37" s="19" t="s">
        <v>70</v>
      </c>
      <c r="G37" s="3">
        <v>138000000</v>
      </c>
    </row>
    <row r="38" spans="1:7" x14ac:dyDescent="0.25">
      <c r="A38" s="20" t="s">
        <v>7</v>
      </c>
      <c r="B38" s="30">
        <v>17</v>
      </c>
      <c r="C38" s="23">
        <v>43062</v>
      </c>
      <c r="D38" s="20" t="s">
        <v>15</v>
      </c>
      <c r="E38" s="29" t="s">
        <v>1289</v>
      </c>
      <c r="F38" s="19" t="s">
        <v>1290</v>
      </c>
      <c r="G38" s="3">
        <v>119999999.84</v>
      </c>
    </row>
    <row r="39" spans="1:7" x14ac:dyDescent="0.25">
      <c r="A39" s="20" t="s">
        <v>7</v>
      </c>
      <c r="B39" s="30">
        <v>41</v>
      </c>
      <c r="C39" s="23">
        <v>44222</v>
      </c>
      <c r="D39" s="20" t="s">
        <v>15</v>
      </c>
      <c r="E39" s="29" t="s">
        <v>1291</v>
      </c>
      <c r="F39" s="19" t="s">
        <v>1292</v>
      </c>
      <c r="G39" s="3">
        <v>10712902.8248588</v>
      </c>
    </row>
    <row r="40" spans="1:7" x14ac:dyDescent="0.25">
      <c r="A40" s="20" t="s">
        <v>7</v>
      </c>
      <c r="B40" s="30">
        <v>6</v>
      </c>
      <c r="C40" s="23">
        <v>42927</v>
      </c>
      <c r="D40" s="20" t="s">
        <v>15</v>
      </c>
      <c r="E40" s="29" t="s">
        <v>1293</v>
      </c>
      <c r="F40" s="19" t="s">
        <v>719</v>
      </c>
      <c r="G40" s="3">
        <v>340000000.33999997</v>
      </c>
    </row>
    <row r="41" spans="1:7" x14ac:dyDescent="0.25">
      <c r="A41" s="20" t="s">
        <v>7</v>
      </c>
      <c r="B41" s="30">
        <v>12</v>
      </c>
      <c r="C41" s="23">
        <v>44229</v>
      </c>
      <c r="D41" s="20" t="s">
        <v>18</v>
      </c>
      <c r="E41" s="29" t="s">
        <v>891</v>
      </c>
      <c r="F41" s="19" t="s">
        <v>283</v>
      </c>
      <c r="G41" s="3">
        <v>3627120</v>
      </c>
    </row>
    <row r="42" spans="1:7" x14ac:dyDescent="0.25">
      <c r="A42" s="20" t="s">
        <v>7</v>
      </c>
      <c r="B42" s="30">
        <v>40</v>
      </c>
      <c r="C42" s="23">
        <v>44222</v>
      </c>
      <c r="D42" s="20" t="s">
        <v>15</v>
      </c>
      <c r="E42" s="29" t="s">
        <v>1294</v>
      </c>
      <c r="F42" s="19" t="s">
        <v>1295</v>
      </c>
      <c r="G42" s="3">
        <v>10712902.8248588</v>
      </c>
    </row>
    <row r="43" spans="1:7" x14ac:dyDescent="0.25">
      <c r="A43" s="20" t="s">
        <v>7</v>
      </c>
      <c r="B43" s="30">
        <v>55</v>
      </c>
      <c r="C43" s="23">
        <v>44225</v>
      </c>
      <c r="D43" s="20" t="s">
        <v>15</v>
      </c>
      <c r="E43" s="29" t="s">
        <v>1296</v>
      </c>
      <c r="F43" s="19" t="s">
        <v>1297</v>
      </c>
      <c r="G43" s="3">
        <v>40147200</v>
      </c>
    </row>
    <row r="44" spans="1:7" x14ac:dyDescent="0.25">
      <c r="A44" s="20" t="s">
        <v>7</v>
      </c>
      <c r="B44" s="30">
        <v>61</v>
      </c>
      <c r="C44" s="23">
        <v>44230</v>
      </c>
      <c r="D44" s="20" t="s">
        <v>15</v>
      </c>
      <c r="E44" s="29" t="s">
        <v>1298</v>
      </c>
      <c r="F44" s="19" t="s">
        <v>1299</v>
      </c>
      <c r="G44" s="3">
        <v>4134194.3502824898</v>
      </c>
    </row>
    <row r="45" spans="1:7" x14ac:dyDescent="0.25">
      <c r="A45" s="20" t="s">
        <v>7</v>
      </c>
      <c r="B45" s="30">
        <v>20</v>
      </c>
      <c r="C45" s="23">
        <v>44232</v>
      </c>
      <c r="D45" s="20" t="s">
        <v>18</v>
      </c>
      <c r="E45" s="29" t="s">
        <v>1113</v>
      </c>
      <c r="F45" s="19" t="s">
        <v>1114</v>
      </c>
      <c r="G45" s="3">
        <v>180000</v>
      </c>
    </row>
    <row r="46" spans="1:7" x14ac:dyDescent="0.25">
      <c r="A46" s="20" t="s">
        <v>7</v>
      </c>
      <c r="B46" s="30">
        <v>76</v>
      </c>
      <c r="C46" s="23">
        <v>44232</v>
      </c>
      <c r="D46" s="20" t="s">
        <v>15</v>
      </c>
      <c r="E46" s="29" t="s">
        <v>1300</v>
      </c>
      <c r="F46" s="19" t="s">
        <v>1301</v>
      </c>
      <c r="G46" s="3">
        <v>7318499.4350282503</v>
      </c>
    </row>
    <row r="47" spans="1:7" x14ac:dyDescent="0.25">
      <c r="A47" s="20" t="s">
        <v>7</v>
      </c>
      <c r="B47" s="30">
        <v>22</v>
      </c>
      <c r="C47" s="23">
        <v>44238</v>
      </c>
      <c r="D47" s="20" t="s">
        <v>24</v>
      </c>
      <c r="E47" s="29" t="s">
        <v>97</v>
      </c>
      <c r="F47" s="19" t="s">
        <v>98</v>
      </c>
      <c r="G47" s="3">
        <v>1108865.8</v>
      </c>
    </row>
    <row r="48" spans="1:7" x14ac:dyDescent="0.25">
      <c r="A48" s="20" t="s">
        <v>7</v>
      </c>
      <c r="B48" s="30">
        <v>27</v>
      </c>
      <c r="C48" s="23">
        <v>44244</v>
      </c>
      <c r="D48" s="20" t="s">
        <v>18</v>
      </c>
      <c r="E48" s="29" t="s">
        <v>865</v>
      </c>
      <c r="F48" s="19" t="s">
        <v>287</v>
      </c>
      <c r="G48" s="3">
        <v>3152060.58</v>
      </c>
    </row>
    <row r="49" spans="1:7" x14ac:dyDescent="0.25">
      <c r="A49" s="20" t="s">
        <v>7</v>
      </c>
      <c r="B49" s="30">
        <v>44</v>
      </c>
      <c r="C49" s="23">
        <v>44224</v>
      </c>
      <c r="D49" s="20" t="s">
        <v>8</v>
      </c>
      <c r="E49" s="29" t="s">
        <v>9</v>
      </c>
      <c r="F49" s="19" t="s">
        <v>10</v>
      </c>
      <c r="G49" s="3">
        <v>219381.9</v>
      </c>
    </row>
    <row r="50" spans="1:7" x14ac:dyDescent="0.25">
      <c r="A50" s="20" t="s">
        <v>7</v>
      </c>
      <c r="B50" s="30">
        <v>36</v>
      </c>
      <c r="C50" s="23">
        <v>44249</v>
      </c>
      <c r="D50" s="20" t="s">
        <v>29</v>
      </c>
      <c r="E50" s="29" t="s">
        <v>1302</v>
      </c>
      <c r="F50" s="19" t="s">
        <v>1303</v>
      </c>
      <c r="G50" s="3">
        <v>21353171.600000001</v>
      </c>
    </row>
    <row r="51" spans="1:7" x14ac:dyDescent="0.25">
      <c r="A51" s="20" t="s">
        <v>7</v>
      </c>
      <c r="B51" s="30">
        <v>38</v>
      </c>
      <c r="C51" s="23">
        <v>44250</v>
      </c>
      <c r="D51" s="20" t="s">
        <v>29</v>
      </c>
      <c r="E51" s="29" t="s">
        <v>1304</v>
      </c>
      <c r="F51" s="19" t="s">
        <v>1305</v>
      </c>
      <c r="G51" s="3">
        <v>13200000</v>
      </c>
    </row>
    <row r="52" spans="1:7" x14ac:dyDescent="0.25">
      <c r="A52" s="20" t="s">
        <v>7</v>
      </c>
      <c r="B52" s="30" t="s">
        <v>1426</v>
      </c>
      <c r="C52" s="23"/>
      <c r="D52" s="20" t="s">
        <v>477</v>
      </c>
      <c r="E52" s="29" t="s">
        <v>1306</v>
      </c>
      <c r="F52" s="19" t="s">
        <v>1307</v>
      </c>
      <c r="G52" s="3">
        <v>355762.4</v>
      </c>
    </row>
    <row r="53" spans="1:7" x14ac:dyDescent="0.25">
      <c r="A53" s="20" t="s">
        <v>7</v>
      </c>
      <c r="B53" s="30">
        <v>85</v>
      </c>
      <c r="C53" s="23">
        <v>44249</v>
      </c>
      <c r="D53" s="20" t="s">
        <v>15</v>
      </c>
      <c r="E53" s="29" t="s">
        <v>1308</v>
      </c>
      <c r="F53" s="19" t="s">
        <v>1309</v>
      </c>
      <c r="G53" s="3">
        <v>9600000</v>
      </c>
    </row>
    <row r="54" spans="1:7" x14ac:dyDescent="0.25">
      <c r="A54" s="20" t="s">
        <v>7</v>
      </c>
      <c r="B54" s="30" t="s">
        <v>1426</v>
      </c>
      <c r="C54" s="23"/>
      <c r="D54" s="20" t="s">
        <v>18</v>
      </c>
      <c r="E54" s="29" t="s">
        <v>1070</v>
      </c>
      <c r="F54" s="19" t="s">
        <v>1071</v>
      </c>
      <c r="G54" s="3">
        <v>1530000</v>
      </c>
    </row>
    <row r="55" spans="1:7" x14ac:dyDescent="0.25">
      <c r="A55" s="20" t="s">
        <v>7</v>
      </c>
      <c r="B55" s="30">
        <v>8</v>
      </c>
      <c r="C55" s="23">
        <v>44082</v>
      </c>
      <c r="D55" s="20" t="s">
        <v>15</v>
      </c>
      <c r="E55" s="29" t="s">
        <v>1310</v>
      </c>
      <c r="F55" s="19" t="s">
        <v>1311</v>
      </c>
      <c r="G55" s="3">
        <v>1170000000</v>
      </c>
    </row>
    <row r="56" spans="1:7" x14ac:dyDescent="0.25">
      <c r="A56" s="20" t="s">
        <v>7</v>
      </c>
      <c r="B56" s="30">
        <v>135</v>
      </c>
      <c r="C56" s="23">
        <v>44274</v>
      </c>
      <c r="D56" s="20" t="s">
        <v>15</v>
      </c>
      <c r="E56" s="29" t="s">
        <v>1312</v>
      </c>
      <c r="F56" s="19" t="s">
        <v>1313</v>
      </c>
      <c r="G56" s="3">
        <v>188000000</v>
      </c>
    </row>
    <row r="57" spans="1:7" x14ac:dyDescent="0.25">
      <c r="A57" s="20" t="s">
        <v>7</v>
      </c>
      <c r="B57" s="30">
        <v>59</v>
      </c>
      <c r="C57" s="23">
        <v>44260</v>
      </c>
      <c r="D57" s="20" t="s">
        <v>29</v>
      </c>
      <c r="E57" s="29" t="s">
        <v>1314</v>
      </c>
      <c r="F57" s="19" t="s">
        <v>240</v>
      </c>
      <c r="G57" s="3">
        <v>16200000</v>
      </c>
    </row>
    <row r="58" spans="1:7" x14ac:dyDescent="0.25">
      <c r="A58" s="20" t="s">
        <v>7</v>
      </c>
      <c r="B58" s="30">
        <v>141</v>
      </c>
      <c r="C58" s="23">
        <v>44279</v>
      </c>
      <c r="D58" s="20" t="s">
        <v>15</v>
      </c>
      <c r="E58" s="29" t="s">
        <v>1315</v>
      </c>
      <c r="F58" s="19" t="s">
        <v>1316</v>
      </c>
      <c r="G58" s="3">
        <v>69999999.510000005</v>
      </c>
    </row>
    <row r="59" spans="1:7" x14ac:dyDescent="0.25">
      <c r="A59" s="20" t="s">
        <v>7</v>
      </c>
      <c r="B59" s="30">
        <v>109</v>
      </c>
      <c r="C59" s="23">
        <v>44260</v>
      </c>
      <c r="D59" s="20" t="s">
        <v>18</v>
      </c>
      <c r="E59" s="29" t="s">
        <v>1317</v>
      </c>
      <c r="F59" s="19" t="s">
        <v>1318</v>
      </c>
      <c r="G59" s="3">
        <v>32130000</v>
      </c>
    </row>
    <row r="60" spans="1:7" x14ac:dyDescent="0.25">
      <c r="A60" s="20" t="s">
        <v>7</v>
      </c>
      <c r="B60" s="30" t="s">
        <v>1426</v>
      </c>
      <c r="C60" s="23"/>
      <c r="D60" s="20" t="s">
        <v>12</v>
      </c>
      <c r="E60" s="29" t="s">
        <v>1319</v>
      </c>
      <c r="F60" s="19" t="s">
        <v>1320</v>
      </c>
      <c r="G60" s="3">
        <v>157044.29999999999</v>
      </c>
    </row>
    <row r="61" spans="1:7" x14ac:dyDescent="0.25">
      <c r="A61" s="20" t="s">
        <v>7</v>
      </c>
      <c r="B61" s="30">
        <v>61</v>
      </c>
      <c r="C61" s="23">
        <v>44272</v>
      </c>
      <c r="D61" s="20" t="s">
        <v>29</v>
      </c>
      <c r="E61" s="29" t="s">
        <v>1321</v>
      </c>
      <c r="F61" s="19" t="s">
        <v>1322</v>
      </c>
      <c r="G61" s="3">
        <v>851734.35</v>
      </c>
    </row>
    <row r="62" spans="1:7" x14ac:dyDescent="0.25">
      <c r="A62" s="20" t="s">
        <v>7</v>
      </c>
      <c r="B62" s="30">
        <v>62</v>
      </c>
      <c r="C62" s="23">
        <v>44277</v>
      </c>
      <c r="D62" s="20" t="s">
        <v>18</v>
      </c>
      <c r="E62" s="29" t="s">
        <v>1323</v>
      </c>
      <c r="F62" s="19" t="s">
        <v>1324</v>
      </c>
      <c r="G62" s="3">
        <v>5100000</v>
      </c>
    </row>
    <row r="63" spans="1:7" x14ac:dyDescent="0.25">
      <c r="A63" s="20" t="s">
        <v>7</v>
      </c>
      <c r="B63" s="30">
        <v>56</v>
      </c>
      <c r="C63" s="23">
        <v>44259</v>
      </c>
      <c r="D63" s="20" t="s">
        <v>15</v>
      </c>
      <c r="E63" s="29" t="s">
        <v>1325</v>
      </c>
      <c r="F63" s="19" t="s">
        <v>1326</v>
      </c>
      <c r="G63" s="3">
        <v>6600000</v>
      </c>
    </row>
    <row r="64" spans="1:7" x14ac:dyDescent="0.25">
      <c r="A64" s="20" t="s">
        <v>7</v>
      </c>
      <c r="B64" s="30">
        <v>117</v>
      </c>
      <c r="C64" s="23">
        <v>44267</v>
      </c>
      <c r="D64" s="20" t="s">
        <v>15</v>
      </c>
      <c r="E64" s="29" t="s">
        <v>1054</v>
      </c>
      <c r="F64" s="19" t="s">
        <v>1055</v>
      </c>
      <c r="G64" s="3">
        <v>20539015.819208998</v>
      </c>
    </row>
    <row r="65" spans="1:7" x14ac:dyDescent="0.25">
      <c r="A65" s="20" t="s">
        <v>7</v>
      </c>
      <c r="B65" s="30">
        <v>127</v>
      </c>
      <c r="C65" s="23">
        <v>44272</v>
      </c>
      <c r="D65" s="20" t="s">
        <v>15</v>
      </c>
      <c r="E65" s="29" t="s">
        <v>1327</v>
      </c>
      <c r="F65" s="19" t="s">
        <v>535</v>
      </c>
      <c r="G65" s="3">
        <v>34000000</v>
      </c>
    </row>
    <row r="66" spans="1:7" x14ac:dyDescent="0.25">
      <c r="A66" s="20" t="s">
        <v>7</v>
      </c>
      <c r="B66" s="30">
        <v>147</v>
      </c>
      <c r="C66" s="23">
        <v>44281</v>
      </c>
      <c r="D66" s="20" t="s">
        <v>15</v>
      </c>
      <c r="E66" s="29" t="s">
        <v>1328</v>
      </c>
      <c r="F66" s="19" t="s">
        <v>1329</v>
      </c>
      <c r="G66" s="3">
        <v>40147200</v>
      </c>
    </row>
    <row r="67" spans="1:7" x14ac:dyDescent="0.25">
      <c r="A67" s="20" t="s">
        <v>7</v>
      </c>
      <c r="B67" s="30">
        <v>17</v>
      </c>
      <c r="C67" s="23">
        <v>43062</v>
      </c>
      <c r="D67" s="20" t="s">
        <v>15</v>
      </c>
      <c r="E67" s="29" t="s">
        <v>1289</v>
      </c>
      <c r="F67" s="19" t="s">
        <v>1290</v>
      </c>
      <c r="G67" s="3">
        <v>75000000.018999994</v>
      </c>
    </row>
    <row r="68" spans="1:7" x14ac:dyDescent="0.25">
      <c r="A68" s="20" t="s">
        <v>7</v>
      </c>
      <c r="B68" s="30">
        <v>120</v>
      </c>
      <c r="C68" s="23">
        <v>44267</v>
      </c>
      <c r="D68" s="20" t="s">
        <v>15</v>
      </c>
      <c r="E68" s="29" t="s">
        <v>904</v>
      </c>
      <c r="F68" s="19" t="s">
        <v>731</v>
      </c>
      <c r="G68" s="3">
        <v>135000000</v>
      </c>
    </row>
    <row r="69" spans="1:7" x14ac:dyDescent="0.25">
      <c r="A69" s="20" t="s">
        <v>7</v>
      </c>
      <c r="B69" s="30">
        <v>145</v>
      </c>
      <c r="C69" s="23">
        <v>44279</v>
      </c>
      <c r="D69" s="20" t="s">
        <v>21</v>
      </c>
      <c r="E69" s="29" t="s">
        <v>354</v>
      </c>
      <c r="F69" s="19" t="s">
        <v>355</v>
      </c>
      <c r="G69" s="3">
        <v>50000000</v>
      </c>
    </row>
    <row r="70" spans="1:7" x14ac:dyDescent="0.25">
      <c r="A70" s="20" t="s">
        <v>273</v>
      </c>
      <c r="B70" s="30">
        <v>1</v>
      </c>
      <c r="C70" s="23">
        <v>44200</v>
      </c>
      <c r="D70" s="20" t="s">
        <v>21</v>
      </c>
      <c r="E70" s="29" t="s">
        <v>354</v>
      </c>
      <c r="F70" s="19" t="s">
        <v>355</v>
      </c>
      <c r="G70" s="3">
        <v>200000</v>
      </c>
    </row>
    <row r="71" spans="1:7" x14ac:dyDescent="0.25">
      <c r="A71" s="20" t="s">
        <v>201</v>
      </c>
      <c r="B71" s="30">
        <v>1</v>
      </c>
      <c r="C71" s="23">
        <v>44200</v>
      </c>
      <c r="D71" s="20" t="s">
        <v>21</v>
      </c>
      <c r="E71" s="29" t="s">
        <v>941</v>
      </c>
      <c r="F71" s="19" t="s">
        <v>355</v>
      </c>
      <c r="G71" s="3">
        <v>7800000</v>
      </c>
    </row>
    <row r="72" spans="1:7" x14ac:dyDescent="0.25">
      <c r="A72" s="20" t="s">
        <v>201</v>
      </c>
      <c r="B72" s="30">
        <v>2</v>
      </c>
      <c r="C72" s="23">
        <v>44207</v>
      </c>
      <c r="D72" s="20" t="s">
        <v>24</v>
      </c>
      <c r="E72" s="29" t="s">
        <v>1227</v>
      </c>
      <c r="F72" s="19" t="s">
        <v>987</v>
      </c>
      <c r="G72" s="3">
        <v>226100</v>
      </c>
    </row>
    <row r="73" spans="1:7" x14ac:dyDescent="0.25">
      <c r="A73" s="20" t="s">
        <v>201</v>
      </c>
      <c r="B73" s="30">
        <v>11</v>
      </c>
      <c r="C73" s="23">
        <v>44225</v>
      </c>
      <c r="D73" s="20" t="s">
        <v>24</v>
      </c>
      <c r="E73" s="29" t="s">
        <v>1330</v>
      </c>
      <c r="F73" s="19" t="s">
        <v>1223</v>
      </c>
      <c r="G73" s="3">
        <v>300000</v>
      </c>
    </row>
    <row r="74" spans="1:7" x14ac:dyDescent="0.25">
      <c r="A74" s="20" t="s">
        <v>201</v>
      </c>
      <c r="B74" s="30">
        <v>12</v>
      </c>
      <c r="C74" s="23">
        <v>44225</v>
      </c>
      <c r="D74" s="20" t="s">
        <v>24</v>
      </c>
      <c r="E74" s="29" t="s">
        <v>1331</v>
      </c>
      <c r="F74" s="19" t="s">
        <v>255</v>
      </c>
      <c r="G74" s="3">
        <v>428400</v>
      </c>
    </row>
    <row r="75" spans="1:7" x14ac:dyDescent="0.25">
      <c r="A75" s="20" t="s">
        <v>201</v>
      </c>
      <c r="B75" s="30">
        <v>24</v>
      </c>
      <c r="C75" s="23">
        <v>44252</v>
      </c>
      <c r="D75" s="20" t="s">
        <v>29</v>
      </c>
      <c r="E75" s="29" t="s">
        <v>1332</v>
      </c>
      <c r="F75" s="19" t="s">
        <v>1333</v>
      </c>
      <c r="G75" s="3">
        <v>922093</v>
      </c>
    </row>
    <row r="76" spans="1:7" x14ac:dyDescent="0.25">
      <c r="A76" s="20" t="s">
        <v>104</v>
      </c>
      <c r="B76" s="30">
        <v>5</v>
      </c>
      <c r="C76" s="23">
        <v>44263</v>
      </c>
      <c r="D76" s="20" t="s">
        <v>21</v>
      </c>
      <c r="E76" s="29" t="s">
        <v>354</v>
      </c>
      <c r="F76" s="19" t="s">
        <v>355</v>
      </c>
      <c r="G76" s="3">
        <v>14000000</v>
      </c>
    </row>
    <row r="77" spans="1:7" x14ac:dyDescent="0.25">
      <c r="A77" s="20" t="s">
        <v>34</v>
      </c>
      <c r="B77" s="30">
        <v>3</v>
      </c>
      <c r="C77" s="23">
        <v>44207</v>
      </c>
      <c r="D77" s="20" t="s">
        <v>21</v>
      </c>
      <c r="E77" s="29" t="s">
        <v>941</v>
      </c>
      <c r="F77" s="19" t="s">
        <v>355</v>
      </c>
      <c r="G77" s="3">
        <v>1200000</v>
      </c>
    </row>
    <row r="78" spans="1:7" x14ac:dyDescent="0.25">
      <c r="A78" s="20" t="s">
        <v>34</v>
      </c>
      <c r="B78" s="30">
        <v>24</v>
      </c>
      <c r="C78" s="23">
        <v>44274</v>
      </c>
      <c r="D78" s="20" t="s">
        <v>18</v>
      </c>
      <c r="E78" s="29" t="s">
        <v>1334</v>
      </c>
      <c r="F78" s="19" t="s">
        <v>1335</v>
      </c>
      <c r="G78" s="3">
        <v>9465083</v>
      </c>
    </row>
    <row r="79" spans="1:7" x14ac:dyDescent="0.25">
      <c r="A79" s="20" t="s">
        <v>38</v>
      </c>
      <c r="B79" s="30">
        <v>1</v>
      </c>
      <c r="C79" s="23">
        <v>44200</v>
      </c>
      <c r="D79" s="20" t="s">
        <v>21</v>
      </c>
      <c r="E79" s="29" t="s">
        <v>1336</v>
      </c>
      <c r="F79" s="19" t="s">
        <v>355</v>
      </c>
      <c r="G79" s="3">
        <v>600000</v>
      </c>
    </row>
    <row r="80" spans="1:7" x14ac:dyDescent="0.25">
      <c r="A80" s="20" t="s">
        <v>38</v>
      </c>
      <c r="B80" s="30">
        <v>2</v>
      </c>
      <c r="C80" s="23">
        <v>44200</v>
      </c>
      <c r="D80" s="20" t="s">
        <v>18</v>
      </c>
      <c r="E80" s="29" t="s">
        <v>1006</v>
      </c>
      <c r="F80" s="19" t="s">
        <v>1007</v>
      </c>
      <c r="G80" s="3">
        <v>609280</v>
      </c>
    </row>
    <row r="81" spans="1:7" x14ac:dyDescent="0.25">
      <c r="A81" s="20" t="s">
        <v>38</v>
      </c>
      <c r="B81" s="30">
        <v>20</v>
      </c>
      <c r="C81" s="23">
        <v>44237</v>
      </c>
      <c r="D81" s="20" t="s">
        <v>15</v>
      </c>
      <c r="E81" s="29" t="s">
        <v>1231</v>
      </c>
      <c r="F81" s="19" t="s">
        <v>128</v>
      </c>
      <c r="G81" s="3">
        <v>527468</v>
      </c>
    </row>
    <row r="82" spans="1:7" x14ac:dyDescent="0.25">
      <c r="A82" s="20" t="s">
        <v>38</v>
      </c>
      <c r="B82" s="30">
        <v>34</v>
      </c>
      <c r="C82" s="23">
        <v>44264</v>
      </c>
      <c r="D82" s="20" t="s">
        <v>15</v>
      </c>
      <c r="E82" s="29" t="s">
        <v>1231</v>
      </c>
      <c r="F82" s="19" t="s">
        <v>128</v>
      </c>
      <c r="G82" s="3">
        <v>472077</v>
      </c>
    </row>
    <row r="83" spans="1:7" x14ac:dyDescent="0.25">
      <c r="A83" s="20" t="s">
        <v>38</v>
      </c>
      <c r="B83" s="30">
        <v>40</v>
      </c>
      <c r="C83" s="23">
        <v>44273</v>
      </c>
      <c r="D83" s="20" t="s">
        <v>18</v>
      </c>
      <c r="E83" s="29" t="s">
        <v>1337</v>
      </c>
      <c r="F83" s="19" t="s">
        <v>749</v>
      </c>
      <c r="G83" s="3">
        <v>500038</v>
      </c>
    </row>
    <row r="84" spans="1:7" x14ac:dyDescent="0.25">
      <c r="A84" s="20" t="s">
        <v>38</v>
      </c>
      <c r="B84" s="30">
        <v>43</v>
      </c>
      <c r="C84" s="23">
        <v>44281</v>
      </c>
      <c r="D84" s="20" t="s">
        <v>15</v>
      </c>
      <c r="E84" s="29" t="s">
        <v>1230</v>
      </c>
      <c r="F84" s="19" t="s">
        <v>305</v>
      </c>
      <c r="G84" s="3">
        <v>797662</v>
      </c>
    </row>
    <row r="85" spans="1:7" x14ac:dyDescent="0.25">
      <c r="A85" s="20" t="s">
        <v>11</v>
      </c>
      <c r="B85" s="30">
        <v>58</v>
      </c>
      <c r="C85" s="23">
        <v>44305</v>
      </c>
      <c r="D85" s="20" t="s">
        <v>29</v>
      </c>
      <c r="E85" s="29" t="s">
        <v>1338</v>
      </c>
      <c r="F85" s="19" t="s">
        <v>203</v>
      </c>
      <c r="G85" s="3">
        <v>2679160</v>
      </c>
    </row>
    <row r="86" spans="1:7" x14ac:dyDescent="0.25">
      <c r="A86" s="20" t="s">
        <v>11</v>
      </c>
      <c r="B86" s="30">
        <v>64</v>
      </c>
      <c r="C86" s="23">
        <v>44320</v>
      </c>
      <c r="D86" s="20" t="s">
        <v>29</v>
      </c>
      <c r="E86" s="29" t="s">
        <v>788</v>
      </c>
      <c r="F86" s="19" t="s">
        <v>821</v>
      </c>
      <c r="G86" s="3">
        <v>4500000</v>
      </c>
    </row>
    <row r="87" spans="1:7" x14ac:dyDescent="0.25">
      <c r="A87" s="20" t="s">
        <v>11</v>
      </c>
      <c r="B87" s="30">
        <v>71</v>
      </c>
      <c r="C87" s="23">
        <v>44334</v>
      </c>
      <c r="D87" s="20" t="s">
        <v>24</v>
      </c>
      <c r="E87" s="29" t="s">
        <v>1339</v>
      </c>
      <c r="F87" s="19" t="s">
        <v>1340</v>
      </c>
      <c r="G87" s="3">
        <v>3416797</v>
      </c>
    </row>
    <row r="88" spans="1:7" x14ac:dyDescent="0.25">
      <c r="A88" s="20" t="s">
        <v>11</v>
      </c>
      <c r="B88" s="30">
        <v>72</v>
      </c>
      <c r="C88" s="23">
        <v>44335</v>
      </c>
      <c r="D88" s="20" t="s">
        <v>29</v>
      </c>
      <c r="E88" s="29" t="s">
        <v>1341</v>
      </c>
      <c r="F88" s="19" t="s">
        <v>1342</v>
      </c>
      <c r="G88" s="3">
        <v>3800000</v>
      </c>
    </row>
    <row r="89" spans="1:7" x14ac:dyDescent="0.25">
      <c r="A89" s="20" t="s">
        <v>11</v>
      </c>
      <c r="B89" s="30">
        <v>82</v>
      </c>
      <c r="C89" s="23">
        <v>44353</v>
      </c>
      <c r="D89" s="20" t="s">
        <v>29</v>
      </c>
      <c r="E89" s="29" t="s">
        <v>1343</v>
      </c>
      <c r="F89" s="19" t="s">
        <v>565</v>
      </c>
      <c r="G89" s="3">
        <v>2118644</v>
      </c>
    </row>
    <row r="90" spans="1:7" x14ac:dyDescent="0.25">
      <c r="A90" s="20" t="s">
        <v>11</v>
      </c>
      <c r="B90" s="30">
        <v>83</v>
      </c>
      <c r="C90" s="23">
        <v>44357</v>
      </c>
      <c r="D90" s="20" t="s">
        <v>29</v>
      </c>
      <c r="E90" s="29" t="s">
        <v>1344</v>
      </c>
      <c r="F90" s="19" t="s">
        <v>1345</v>
      </c>
      <c r="G90" s="3">
        <v>2350282</v>
      </c>
    </row>
    <row r="91" spans="1:7" x14ac:dyDescent="0.25">
      <c r="A91" s="20" t="s">
        <v>174</v>
      </c>
      <c r="B91" s="30">
        <v>36</v>
      </c>
      <c r="C91" s="23">
        <v>44313</v>
      </c>
      <c r="D91" s="20" t="s">
        <v>15</v>
      </c>
      <c r="E91" s="29" t="s">
        <v>1346</v>
      </c>
      <c r="F91" s="19" t="s">
        <v>1256</v>
      </c>
      <c r="G91" s="3">
        <v>64300</v>
      </c>
    </row>
    <row r="92" spans="1:7" x14ac:dyDescent="0.25">
      <c r="A92" s="20" t="s">
        <v>54</v>
      </c>
      <c r="B92" s="30">
        <v>51</v>
      </c>
      <c r="C92" s="23">
        <v>44335</v>
      </c>
      <c r="D92" s="20" t="s">
        <v>18</v>
      </c>
      <c r="E92" s="29" t="s">
        <v>1347</v>
      </c>
      <c r="F92" s="19" t="s">
        <v>1348</v>
      </c>
      <c r="G92" s="3">
        <v>3663000</v>
      </c>
    </row>
    <row r="93" spans="1:7" x14ac:dyDescent="0.25">
      <c r="A93" s="20" t="s">
        <v>43</v>
      </c>
      <c r="B93" s="30">
        <v>36</v>
      </c>
      <c r="C93" s="23">
        <v>44300</v>
      </c>
      <c r="D93" s="20" t="s">
        <v>477</v>
      </c>
      <c r="E93" s="29" t="s">
        <v>1349</v>
      </c>
      <c r="F93" s="19" t="s">
        <v>1350</v>
      </c>
      <c r="G93" s="3">
        <v>572630</v>
      </c>
    </row>
    <row r="94" spans="1:7" x14ac:dyDescent="0.25">
      <c r="A94" s="20" t="s">
        <v>43</v>
      </c>
      <c r="B94" s="30">
        <v>37</v>
      </c>
      <c r="C94" s="23">
        <v>44301</v>
      </c>
      <c r="D94" s="20" t="s">
        <v>18</v>
      </c>
      <c r="E94" s="29" t="s">
        <v>1086</v>
      </c>
      <c r="F94" s="19" t="s">
        <v>1351</v>
      </c>
      <c r="G94" s="3">
        <v>4126920</v>
      </c>
    </row>
    <row r="95" spans="1:7" x14ac:dyDescent="0.25">
      <c r="A95" s="20" t="s">
        <v>43</v>
      </c>
      <c r="B95" s="30">
        <v>53</v>
      </c>
      <c r="C95" s="23">
        <v>44336</v>
      </c>
      <c r="D95" s="20" t="s">
        <v>12</v>
      </c>
      <c r="E95" s="29" t="s">
        <v>1352</v>
      </c>
      <c r="F95" s="19" t="s">
        <v>1353</v>
      </c>
      <c r="G95" s="3">
        <v>28422</v>
      </c>
    </row>
    <row r="96" spans="1:7" x14ac:dyDescent="0.25">
      <c r="A96" s="20" t="s">
        <v>43</v>
      </c>
      <c r="B96" s="30">
        <v>54</v>
      </c>
      <c r="C96" s="23">
        <v>44343</v>
      </c>
      <c r="D96" s="20" t="s">
        <v>24</v>
      </c>
      <c r="E96" s="29" t="s">
        <v>1216</v>
      </c>
      <c r="F96" s="19" t="s">
        <v>1217</v>
      </c>
      <c r="G96" s="3">
        <v>8239560</v>
      </c>
    </row>
    <row r="97" spans="1:7" x14ac:dyDescent="0.25">
      <c r="A97" s="20" t="s">
        <v>341</v>
      </c>
      <c r="B97" s="30">
        <v>18</v>
      </c>
      <c r="C97" s="23">
        <v>44326</v>
      </c>
      <c r="D97" s="20" t="s">
        <v>24</v>
      </c>
      <c r="E97" s="29" t="s">
        <v>1354</v>
      </c>
      <c r="F97" s="19" t="s">
        <v>1355</v>
      </c>
      <c r="G97" s="3">
        <v>470050</v>
      </c>
    </row>
    <row r="98" spans="1:7" x14ac:dyDescent="0.25">
      <c r="A98" s="20" t="s">
        <v>341</v>
      </c>
      <c r="B98" s="30">
        <v>20</v>
      </c>
      <c r="C98" s="23">
        <v>44350</v>
      </c>
      <c r="D98" s="20" t="s">
        <v>24</v>
      </c>
      <c r="E98" s="29" t="s">
        <v>1356</v>
      </c>
      <c r="F98" s="19" t="s">
        <v>1357</v>
      </c>
      <c r="G98" s="3">
        <v>399007</v>
      </c>
    </row>
    <row r="99" spans="1:7" x14ac:dyDescent="0.25">
      <c r="A99" s="20" t="s">
        <v>67</v>
      </c>
      <c r="B99" s="30">
        <v>26</v>
      </c>
      <c r="C99" s="23">
        <v>44302</v>
      </c>
      <c r="D99" s="20" t="s">
        <v>477</v>
      </c>
      <c r="E99" s="29" t="s">
        <v>1358</v>
      </c>
      <c r="F99" s="19" t="s">
        <v>1359</v>
      </c>
      <c r="G99" s="3">
        <v>597313</v>
      </c>
    </row>
    <row r="100" spans="1:7" x14ac:dyDescent="0.25">
      <c r="A100" s="20" t="s">
        <v>67</v>
      </c>
      <c r="B100" s="30">
        <v>27</v>
      </c>
      <c r="C100" s="23">
        <v>44307</v>
      </c>
      <c r="D100" s="20" t="s">
        <v>15</v>
      </c>
      <c r="E100" s="29" t="s">
        <v>980</v>
      </c>
      <c r="F100" s="19" t="s">
        <v>874</v>
      </c>
      <c r="G100" s="3">
        <v>107781</v>
      </c>
    </row>
    <row r="101" spans="1:7" x14ac:dyDescent="0.25">
      <c r="A101" s="20" t="s">
        <v>67</v>
      </c>
      <c r="B101" s="30">
        <v>29</v>
      </c>
      <c r="C101" s="23">
        <v>44336</v>
      </c>
      <c r="D101" s="20" t="s">
        <v>15</v>
      </c>
      <c r="E101" s="29" t="s">
        <v>980</v>
      </c>
      <c r="F101" s="19" t="s">
        <v>874</v>
      </c>
      <c r="G101" s="3">
        <v>323340</v>
      </c>
    </row>
    <row r="102" spans="1:7" x14ac:dyDescent="0.25">
      <c r="A102" s="20" t="s">
        <v>67</v>
      </c>
      <c r="B102" s="30">
        <v>31</v>
      </c>
      <c r="C102" s="23">
        <v>44371</v>
      </c>
      <c r="D102" s="20" t="s">
        <v>15</v>
      </c>
      <c r="E102" s="29" t="s">
        <v>1360</v>
      </c>
      <c r="F102" s="19" t="s">
        <v>1361</v>
      </c>
      <c r="G102" s="3">
        <v>464100</v>
      </c>
    </row>
    <row r="103" spans="1:7" x14ac:dyDescent="0.25">
      <c r="A103" s="20" t="s">
        <v>129</v>
      </c>
      <c r="B103" s="30">
        <v>43</v>
      </c>
      <c r="C103" s="23">
        <v>44298</v>
      </c>
      <c r="D103" s="20" t="s">
        <v>18</v>
      </c>
      <c r="E103" s="29" t="s">
        <v>1362</v>
      </c>
      <c r="F103" s="19" t="s">
        <v>349</v>
      </c>
      <c r="G103" s="3">
        <v>13600</v>
      </c>
    </row>
    <row r="104" spans="1:7" x14ac:dyDescent="0.25">
      <c r="A104" s="20" t="s">
        <v>129</v>
      </c>
      <c r="B104" s="30">
        <v>59</v>
      </c>
      <c r="C104" s="23">
        <v>44351</v>
      </c>
      <c r="D104" s="20" t="s">
        <v>24</v>
      </c>
      <c r="E104" s="29" t="s">
        <v>1363</v>
      </c>
      <c r="F104" s="19" t="s">
        <v>1364</v>
      </c>
      <c r="G104" s="3">
        <v>3886417</v>
      </c>
    </row>
    <row r="105" spans="1:7" x14ac:dyDescent="0.25">
      <c r="A105" s="20" t="s">
        <v>52</v>
      </c>
      <c r="B105" s="30">
        <v>21</v>
      </c>
      <c r="C105" s="23">
        <v>44340</v>
      </c>
      <c r="D105" s="20" t="s">
        <v>12</v>
      </c>
      <c r="E105" s="29" t="s">
        <v>377</v>
      </c>
      <c r="F105" s="19" t="s">
        <v>378</v>
      </c>
      <c r="G105" s="3">
        <v>2951333</v>
      </c>
    </row>
    <row r="106" spans="1:7" x14ac:dyDescent="0.25">
      <c r="A106" s="20" t="s">
        <v>7</v>
      </c>
      <c r="B106" s="30">
        <v>18</v>
      </c>
      <c r="C106" s="23">
        <v>44188</v>
      </c>
      <c r="D106" s="20" t="s">
        <v>15</v>
      </c>
      <c r="E106" s="29" t="s">
        <v>1127</v>
      </c>
      <c r="F106" s="19" t="s">
        <v>195</v>
      </c>
      <c r="G106" s="3">
        <v>2800000000</v>
      </c>
    </row>
    <row r="107" spans="1:7" x14ac:dyDescent="0.25">
      <c r="A107" s="20" t="s">
        <v>7</v>
      </c>
      <c r="B107" s="30">
        <v>156</v>
      </c>
      <c r="C107" s="23">
        <v>44286</v>
      </c>
      <c r="D107" s="20" t="s">
        <v>29</v>
      </c>
      <c r="E107" s="29" t="s">
        <v>1074</v>
      </c>
      <c r="F107" s="19" t="s">
        <v>1075</v>
      </c>
      <c r="G107" s="3">
        <v>25824474.011299402</v>
      </c>
    </row>
    <row r="108" spans="1:7" x14ac:dyDescent="0.25">
      <c r="A108" s="20" t="s">
        <v>7</v>
      </c>
      <c r="B108" s="30">
        <v>149</v>
      </c>
      <c r="C108" s="23">
        <v>44281</v>
      </c>
      <c r="D108" s="20" t="s">
        <v>15</v>
      </c>
      <c r="E108" s="29" t="s">
        <v>1315</v>
      </c>
      <c r="F108" s="19" t="s">
        <v>1316</v>
      </c>
      <c r="G108" s="3">
        <v>6929999.9978999998</v>
      </c>
    </row>
    <row r="109" spans="1:7" x14ac:dyDescent="0.25">
      <c r="A109" s="20" t="s">
        <v>7</v>
      </c>
      <c r="B109" s="30">
        <v>220</v>
      </c>
      <c r="C109" s="23">
        <v>44313</v>
      </c>
      <c r="D109" s="20" t="s">
        <v>29</v>
      </c>
      <c r="E109" s="29" t="s">
        <v>898</v>
      </c>
      <c r="F109" s="19" t="s">
        <v>899</v>
      </c>
      <c r="G109" s="3">
        <v>36439894.899999999</v>
      </c>
    </row>
    <row r="110" spans="1:7" x14ac:dyDescent="0.25">
      <c r="A110" s="20" t="s">
        <v>7</v>
      </c>
      <c r="B110" s="30">
        <v>210</v>
      </c>
      <c r="C110" s="23">
        <v>44308</v>
      </c>
      <c r="D110" s="20" t="s">
        <v>15</v>
      </c>
      <c r="E110" s="29" t="s">
        <v>1132</v>
      </c>
      <c r="F110" s="19" t="s">
        <v>587</v>
      </c>
      <c r="G110" s="3">
        <v>120000000</v>
      </c>
    </row>
    <row r="111" spans="1:7" x14ac:dyDescent="0.25">
      <c r="A111" s="20" t="s">
        <v>7</v>
      </c>
      <c r="B111" s="30">
        <v>76</v>
      </c>
      <c r="C111" s="23">
        <v>44309</v>
      </c>
      <c r="D111" s="20" t="s">
        <v>29</v>
      </c>
      <c r="E111" s="29" t="s">
        <v>1365</v>
      </c>
      <c r="F111" s="19" t="s">
        <v>1366</v>
      </c>
      <c r="G111" s="3">
        <v>6000000</v>
      </c>
    </row>
    <row r="112" spans="1:7" x14ac:dyDescent="0.25">
      <c r="A112" s="20" t="s">
        <v>7</v>
      </c>
      <c r="B112" s="30">
        <v>223</v>
      </c>
      <c r="C112" s="23">
        <v>44314</v>
      </c>
      <c r="D112" s="20" t="s">
        <v>15</v>
      </c>
      <c r="E112" s="29" t="s">
        <v>1367</v>
      </c>
      <c r="F112" s="19" t="s">
        <v>1368</v>
      </c>
      <c r="G112" s="3">
        <v>8400000</v>
      </c>
    </row>
    <row r="113" spans="1:7" x14ac:dyDescent="0.25">
      <c r="A113" s="20" t="s">
        <v>7</v>
      </c>
      <c r="B113" s="30">
        <v>214</v>
      </c>
      <c r="C113" s="23">
        <v>44309</v>
      </c>
      <c r="D113" s="20" t="s">
        <v>15</v>
      </c>
      <c r="E113" s="29" t="s">
        <v>1149</v>
      </c>
      <c r="F113" s="19" t="s">
        <v>1150</v>
      </c>
      <c r="G113" s="3">
        <v>16230543.502824901</v>
      </c>
    </row>
    <row r="114" spans="1:7" x14ac:dyDescent="0.25">
      <c r="A114" s="20" t="s">
        <v>7</v>
      </c>
      <c r="B114" s="30">
        <v>75</v>
      </c>
      <c r="C114" s="23">
        <v>44308</v>
      </c>
      <c r="D114" s="20" t="s">
        <v>15</v>
      </c>
      <c r="E114" s="29" t="s">
        <v>1325</v>
      </c>
      <c r="F114" s="19" t="s">
        <v>1326</v>
      </c>
      <c r="G114" s="3">
        <v>8800000</v>
      </c>
    </row>
    <row r="115" spans="1:7" x14ac:dyDescent="0.25">
      <c r="A115" s="20" t="s">
        <v>7</v>
      </c>
      <c r="B115" s="30">
        <v>218</v>
      </c>
      <c r="C115" s="23">
        <v>44312</v>
      </c>
      <c r="D115" s="20" t="s">
        <v>15</v>
      </c>
      <c r="E115" s="29" t="s">
        <v>1147</v>
      </c>
      <c r="F115" s="19" t="s">
        <v>1148</v>
      </c>
      <c r="G115" s="3">
        <v>16230543.502824901</v>
      </c>
    </row>
    <row r="116" spans="1:7" x14ac:dyDescent="0.25">
      <c r="A116" s="20" t="s">
        <v>7</v>
      </c>
      <c r="B116" s="30">
        <v>221</v>
      </c>
      <c r="C116" s="23">
        <v>44313</v>
      </c>
      <c r="D116" s="20" t="s">
        <v>15</v>
      </c>
      <c r="E116" s="29" t="s">
        <v>371</v>
      </c>
      <c r="F116" s="19" t="s">
        <v>372</v>
      </c>
      <c r="G116" s="3">
        <v>12795416.949152499</v>
      </c>
    </row>
    <row r="117" spans="1:7" x14ac:dyDescent="0.25">
      <c r="A117" s="20" t="s">
        <v>7</v>
      </c>
      <c r="B117" s="30">
        <v>208</v>
      </c>
      <c r="C117" s="23">
        <v>44308</v>
      </c>
      <c r="D117" s="20" t="s">
        <v>15</v>
      </c>
      <c r="E117" s="29" t="s">
        <v>1369</v>
      </c>
      <c r="F117" s="19" t="s">
        <v>1370</v>
      </c>
      <c r="G117" s="3">
        <v>21955499.435028199</v>
      </c>
    </row>
    <row r="118" spans="1:7" x14ac:dyDescent="0.25">
      <c r="A118" s="20" t="s">
        <v>7</v>
      </c>
      <c r="B118" s="30">
        <v>199</v>
      </c>
      <c r="C118" s="23">
        <v>44302</v>
      </c>
      <c r="D118" s="20" t="s">
        <v>15</v>
      </c>
      <c r="E118" s="29" t="s">
        <v>1371</v>
      </c>
      <c r="F118" s="19" t="s">
        <v>1372</v>
      </c>
      <c r="G118" s="3">
        <v>21955499.435028199</v>
      </c>
    </row>
    <row r="119" spans="1:7" x14ac:dyDescent="0.25">
      <c r="A119" s="20" t="s">
        <v>7</v>
      </c>
      <c r="B119" s="30">
        <v>194</v>
      </c>
      <c r="C119" s="23">
        <v>44302</v>
      </c>
      <c r="D119" s="20" t="s">
        <v>15</v>
      </c>
      <c r="E119" s="29" t="s">
        <v>1155</v>
      </c>
      <c r="F119" s="19" t="s">
        <v>1156</v>
      </c>
      <c r="G119" s="3">
        <v>3259877.9661016902</v>
      </c>
    </row>
    <row r="120" spans="1:7" x14ac:dyDescent="0.25">
      <c r="A120" s="20" t="s">
        <v>7</v>
      </c>
      <c r="B120" s="30">
        <v>211</v>
      </c>
      <c r="C120" s="23">
        <v>44308</v>
      </c>
      <c r="D120" s="20" t="s">
        <v>15</v>
      </c>
      <c r="E120" s="29" t="s">
        <v>1373</v>
      </c>
      <c r="F120" s="19" t="s">
        <v>1374</v>
      </c>
      <c r="G120" s="3">
        <v>200000000.13</v>
      </c>
    </row>
    <row r="121" spans="1:7" x14ac:dyDescent="0.25">
      <c r="A121" s="20" t="s">
        <v>7</v>
      </c>
      <c r="B121" s="30">
        <v>189</v>
      </c>
      <c r="C121" s="23">
        <v>44301</v>
      </c>
      <c r="D121" s="20" t="s">
        <v>15</v>
      </c>
      <c r="E121" s="29" t="s">
        <v>1128</v>
      </c>
      <c r="F121" s="19" t="s">
        <v>1129</v>
      </c>
      <c r="G121" s="3">
        <v>3293325.8757062098</v>
      </c>
    </row>
    <row r="122" spans="1:7" x14ac:dyDescent="0.25">
      <c r="A122" s="20" t="s">
        <v>7</v>
      </c>
      <c r="B122" s="30">
        <v>205</v>
      </c>
      <c r="C122" s="23">
        <v>44307</v>
      </c>
      <c r="D122" s="20" t="s">
        <v>15</v>
      </c>
      <c r="E122" s="29" t="s">
        <v>1142</v>
      </c>
      <c r="F122" s="19" t="s">
        <v>1143</v>
      </c>
      <c r="G122" s="3">
        <v>7070968.3615819197</v>
      </c>
    </row>
    <row r="123" spans="1:7" x14ac:dyDescent="0.25">
      <c r="A123" s="20" t="s">
        <v>7</v>
      </c>
      <c r="B123" s="30">
        <v>196</v>
      </c>
      <c r="C123" s="23">
        <v>44302</v>
      </c>
      <c r="D123" s="20" t="s">
        <v>15</v>
      </c>
      <c r="E123" s="29" t="s">
        <v>1375</v>
      </c>
      <c r="F123" s="19" t="s">
        <v>1376</v>
      </c>
      <c r="G123" s="3">
        <v>8400000</v>
      </c>
    </row>
    <row r="124" spans="1:7" x14ac:dyDescent="0.25">
      <c r="A124" s="20" t="s">
        <v>7</v>
      </c>
      <c r="B124" s="30">
        <v>198</v>
      </c>
      <c r="C124" s="23">
        <v>44302</v>
      </c>
      <c r="D124" s="20" t="s">
        <v>15</v>
      </c>
      <c r="E124" s="29" t="s">
        <v>1377</v>
      </c>
      <c r="F124" s="19" t="s">
        <v>1378</v>
      </c>
      <c r="G124" s="3">
        <v>8400000</v>
      </c>
    </row>
    <row r="125" spans="1:7" x14ac:dyDescent="0.25">
      <c r="A125" s="20" t="s">
        <v>7</v>
      </c>
      <c r="B125" s="30">
        <v>190</v>
      </c>
      <c r="C125" s="23">
        <v>44301</v>
      </c>
      <c r="D125" s="20" t="s">
        <v>15</v>
      </c>
      <c r="E125" s="29" t="s">
        <v>1379</v>
      </c>
      <c r="F125" s="19" t="s">
        <v>1380</v>
      </c>
      <c r="G125" s="3">
        <v>8400000</v>
      </c>
    </row>
    <row r="126" spans="1:7" x14ac:dyDescent="0.25">
      <c r="A126" s="20" t="s">
        <v>7</v>
      </c>
      <c r="B126" s="30">
        <v>181</v>
      </c>
      <c r="C126" s="23">
        <v>44299</v>
      </c>
      <c r="D126" s="20" t="s">
        <v>15</v>
      </c>
      <c r="E126" s="29" t="s">
        <v>1381</v>
      </c>
      <c r="F126" s="19" t="s">
        <v>1382</v>
      </c>
      <c r="G126" s="3">
        <v>8400000</v>
      </c>
    </row>
    <row r="127" spans="1:7" x14ac:dyDescent="0.25">
      <c r="A127" s="20" t="s">
        <v>7</v>
      </c>
      <c r="B127" s="30">
        <v>185</v>
      </c>
      <c r="C127" s="23">
        <v>44300</v>
      </c>
      <c r="D127" s="20" t="s">
        <v>15</v>
      </c>
      <c r="E127" s="29" t="s">
        <v>1383</v>
      </c>
      <c r="F127" s="19" t="s">
        <v>1384</v>
      </c>
      <c r="G127" s="3">
        <v>8400000</v>
      </c>
    </row>
    <row r="128" spans="1:7" x14ac:dyDescent="0.25">
      <c r="A128" s="20" t="s">
        <v>7</v>
      </c>
      <c r="B128" s="30">
        <v>197</v>
      </c>
      <c r="C128" s="23">
        <v>44302</v>
      </c>
      <c r="D128" s="20" t="s">
        <v>15</v>
      </c>
      <c r="E128" s="29" t="s">
        <v>1385</v>
      </c>
      <c r="F128" s="19" t="s">
        <v>1386</v>
      </c>
      <c r="G128" s="3">
        <v>8400000</v>
      </c>
    </row>
    <row r="129" spans="1:7" x14ac:dyDescent="0.25">
      <c r="A129" s="20" t="s">
        <v>7</v>
      </c>
      <c r="B129" s="30">
        <v>2</v>
      </c>
      <c r="C129" s="23">
        <v>44263</v>
      </c>
      <c r="D129" s="20" t="s">
        <v>15</v>
      </c>
      <c r="E129" s="29" t="s">
        <v>1387</v>
      </c>
      <c r="F129" s="19" t="s">
        <v>1388</v>
      </c>
      <c r="G129" s="3">
        <v>8000000000.4399996</v>
      </c>
    </row>
    <row r="130" spans="1:7" x14ac:dyDescent="0.25">
      <c r="A130" s="20" t="s">
        <v>7</v>
      </c>
      <c r="B130" s="30">
        <v>167</v>
      </c>
      <c r="C130" s="23">
        <v>44295</v>
      </c>
      <c r="D130" s="20" t="s">
        <v>15</v>
      </c>
      <c r="E130" s="29" t="s">
        <v>1173</v>
      </c>
      <c r="F130" s="19" t="s">
        <v>1174</v>
      </c>
      <c r="G130" s="3">
        <v>3259877.9661016902</v>
      </c>
    </row>
    <row r="131" spans="1:7" x14ac:dyDescent="0.25">
      <c r="A131" s="20" t="s">
        <v>7</v>
      </c>
      <c r="B131" s="30">
        <v>168</v>
      </c>
      <c r="C131" s="23">
        <v>44295</v>
      </c>
      <c r="D131" s="20" t="s">
        <v>15</v>
      </c>
      <c r="E131" s="29" t="s">
        <v>1389</v>
      </c>
      <c r="F131" s="19" t="s">
        <v>1390</v>
      </c>
      <c r="G131" s="3">
        <v>8400000</v>
      </c>
    </row>
    <row r="132" spans="1:7" x14ac:dyDescent="0.25">
      <c r="A132" s="20" t="s">
        <v>7</v>
      </c>
      <c r="B132" s="30">
        <v>159</v>
      </c>
      <c r="C132" s="23">
        <v>44286</v>
      </c>
      <c r="D132" s="20" t="s">
        <v>15</v>
      </c>
      <c r="E132" s="29" t="s">
        <v>1391</v>
      </c>
      <c r="F132" s="19" t="s">
        <v>1392</v>
      </c>
      <c r="G132" s="3">
        <v>8400000</v>
      </c>
    </row>
    <row r="133" spans="1:7" x14ac:dyDescent="0.25">
      <c r="A133" s="20" t="s">
        <v>7</v>
      </c>
      <c r="B133" s="30">
        <v>195</v>
      </c>
      <c r="C133" s="23">
        <v>44302</v>
      </c>
      <c r="D133" s="20" t="s">
        <v>15</v>
      </c>
      <c r="E133" s="29" t="s">
        <v>1393</v>
      </c>
      <c r="F133" s="19" t="s">
        <v>1394</v>
      </c>
      <c r="G133" s="3">
        <v>8400000</v>
      </c>
    </row>
    <row r="134" spans="1:7" x14ac:dyDescent="0.25">
      <c r="A134" s="20" t="s">
        <v>7</v>
      </c>
      <c r="B134" s="30">
        <v>191</v>
      </c>
      <c r="C134" s="23">
        <v>44301</v>
      </c>
      <c r="D134" s="20" t="s">
        <v>15</v>
      </c>
      <c r="E134" s="29" t="s">
        <v>1395</v>
      </c>
      <c r="F134" s="19" t="s">
        <v>1396</v>
      </c>
      <c r="G134" s="3">
        <v>8400000</v>
      </c>
    </row>
    <row r="135" spans="1:7" x14ac:dyDescent="0.25">
      <c r="A135" s="20" t="s">
        <v>7</v>
      </c>
      <c r="B135" s="30">
        <v>169</v>
      </c>
      <c r="C135" s="23">
        <v>44295</v>
      </c>
      <c r="D135" s="20" t="s">
        <v>15</v>
      </c>
      <c r="E135" s="29" t="s">
        <v>1397</v>
      </c>
      <c r="F135" s="19" t="s">
        <v>1398</v>
      </c>
      <c r="G135" s="3">
        <v>8400000</v>
      </c>
    </row>
    <row r="136" spans="1:7" x14ac:dyDescent="0.25">
      <c r="A136" s="20" t="s">
        <v>7</v>
      </c>
      <c r="B136" s="30">
        <v>170</v>
      </c>
      <c r="C136" s="23">
        <v>44295</v>
      </c>
      <c r="D136" s="20" t="s">
        <v>15</v>
      </c>
      <c r="E136" s="29" t="s">
        <v>1399</v>
      </c>
      <c r="F136" s="19" t="s">
        <v>1400</v>
      </c>
      <c r="G136" s="3">
        <v>8400000</v>
      </c>
    </row>
    <row r="137" spans="1:7" x14ac:dyDescent="0.25">
      <c r="A137" s="20" t="s">
        <v>7</v>
      </c>
      <c r="B137" s="30">
        <v>176</v>
      </c>
      <c r="C137" s="23">
        <v>44298</v>
      </c>
      <c r="D137" s="20" t="s">
        <v>15</v>
      </c>
      <c r="E137" s="29" t="s">
        <v>1401</v>
      </c>
      <c r="F137" s="19" t="s">
        <v>1402</v>
      </c>
      <c r="G137" s="3">
        <v>8400000</v>
      </c>
    </row>
    <row r="138" spans="1:7" x14ac:dyDescent="0.25">
      <c r="A138" s="20" t="s">
        <v>7</v>
      </c>
      <c r="B138" s="30">
        <v>171</v>
      </c>
      <c r="C138" s="23">
        <v>44295</v>
      </c>
      <c r="D138" s="20" t="s">
        <v>15</v>
      </c>
      <c r="E138" s="29" t="s">
        <v>1403</v>
      </c>
      <c r="F138" s="19" t="s">
        <v>1404</v>
      </c>
      <c r="G138" s="3">
        <v>8400000</v>
      </c>
    </row>
    <row r="139" spans="1:7" x14ac:dyDescent="0.25">
      <c r="A139" s="20" t="s">
        <v>7</v>
      </c>
      <c r="B139" s="30">
        <v>172</v>
      </c>
      <c r="C139" s="23">
        <v>44295</v>
      </c>
      <c r="D139" s="20" t="s">
        <v>15</v>
      </c>
      <c r="E139" s="29" t="s">
        <v>1405</v>
      </c>
      <c r="F139" s="19" t="s">
        <v>1406</v>
      </c>
      <c r="G139" s="3">
        <v>8400000</v>
      </c>
    </row>
    <row r="140" spans="1:7" x14ac:dyDescent="0.25">
      <c r="A140" s="20" t="s">
        <v>7</v>
      </c>
      <c r="B140" s="30">
        <v>173</v>
      </c>
      <c r="C140" s="23">
        <v>44295</v>
      </c>
      <c r="D140" s="20" t="s">
        <v>15</v>
      </c>
      <c r="E140" s="29" t="s">
        <v>1407</v>
      </c>
      <c r="F140" s="19" t="s">
        <v>1408</v>
      </c>
      <c r="G140" s="3">
        <v>8400000</v>
      </c>
    </row>
    <row r="141" spans="1:7" x14ac:dyDescent="0.25">
      <c r="A141" s="20" t="s">
        <v>7</v>
      </c>
      <c r="B141" s="30">
        <v>177</v>
      </c>
      <c r="C141" s="23">
        <v>44298</v>
      </c>
      <c r="D141" s="20" t="s">
        <v>15</v>
      </c>
      <c r="E141" s="29" t="s">
        <v>1409</v>
      </c>
      <c r="F141" s="19" t="s">
        <v>1410</v>
      </c>
      <c r="G141" s="3">
        <v>8400000</v>
      </c>
    </row>
    <row r="142" spans="1:7" x14ac:dyDescent="0.25">
      <c r="A142" s="20" t="s">
        <v>7</v>
      </c>
      <c r="B142" s="30">
        <v>235</v>
      </c>
      <c r="C142" s="23">
        <v>44320</v>
      </c>
      <c r="D142" s="20" t="s">
        <v>99</v>
      </c>
      <c r="E142" s="29" t="s">
        <v>1411</v>
      </c>
      <c r="F142" s="19" t="s">
        <v>101</v>
      </c>
      <c r="G142" s="3">
        <v>63371.000028000002</v>
      </c>
    </row>
    <row r="143" spans="1:7" x14ac:dyDescent="0.25">
      <c r="A143" s="20" t="s">
        <v>7</v>
      </c>
      <c r="B143" s="30">
        <v>3</v>
      </c>
      <c r="C143" s="23">
        <v>44309</v>
      </c>
      <c r="D143" s="20" t="s">
        <v>15</v>
      </c>
      <c r="E143" s="29" t="s">
        <v>1412</v>
      </c>
      <c r="F143" s="19" t="s">
        <v>358</v>
      </c>
      <c r="G143" s="3">
        <v>2375999999.4499998</v>
      </c>
    </row>
    <row r="144" spans="1:7" x14ac:dyDescent="0.25">
      <c r="A144" s="20" t="s">
        <v>7</v>
      </c>
      <c r="B144" s="30" t="s">
        <v>1413</v>
      </c>
      <c r="C144" s="23">
        <v>44322</v>
      </c>
      <c r="D144" s="20" t="s">
        <v>99</v>
      </c>
      <c r="E144" s="29" t="s">
        <v>1414</v>
      </c>
      <c r="F144" s="19" t="s">
        <v>1415</v>
      </c>
      <c r="G144" s="3">
        <v>1499999.76</v>
      </c>
    </row>
    <row r="145" spans="1:7" x14ac:dyDescent="0.25">
      <c r="A145" s="20" t="s">
        <v>7</v>
      </c>
      <c r="B145" s="30">
        <v>248</v>
      </c>
      <c r="C145" s="23">
        <v>44323</v>
      </c>
      <c r="D145" s="20" t="s">
        <v>15</v>
      </c>
      <c r="E145" s="29" t="s">
        <v>1157</v>
      </c>
      <c r="F145" s="19" t="s">
        <v>1158</v>
      </c>
      <c r="G145" s="3">
        <v>7070967.9096045196</v>
      </c>
    </row>
    <row r="146" spans="1:7" x14ac:dyDescent="0.25">
      <c r="A146" s="20" t="s">
        <v>7</v>
      </c>
      <c r="B146" s="30">
        <v>249</v>
      </c>
      <c r="C146" s="23">
        <v>44323</v>
      </c>
      <c r="D146" s="20" t="s">
        <v>15</v>
      </c>
      <c r="E146" s="29" t="s">
        <v>1151</v>
      </c>
      <c r="F146" s="19" t="s">
        <v>1152</v>
      </c>
      <c r="G146" s="3">
        <v>7070967.9096045196</v>
      </c>
    </row>
    <row r="147" spans="1:7" x14ac:dyDescent="0.25">
      <c r="A147" s="20" t="s">
        <v>7</v>
      </c>
      <c r="B147" s="30">
        <v>242</v>
      </c>
      <c r="C147" s="23">
        <v>44321</v>
      </c>
      <c r="D147" s="20" t="s">
        <v>15</v>
      </c>
      <c r="E147" s="29" t="s">
        <v>1416</v>
      </c>
      <c r="F147" s="19" t="s">
        <v>1417</v>
      </c>
      <c r="G147" s="3">
        <v>10977750</v>
      </c>
    </row>
    <row r="148" spans="1:7" x14ac:dyDescent="0.25">
      <c r="A148" s="20" t="s">
        <v>7</v>
      </c>
      <c r="B148" s="30">
        <v>243</v>
      </c>
      <c r="C148" s="23">
        <v>44321</v>
      </c>
      <c r="D148" s="20" t="s">
        <v>15</v>
      </c>
      <c r="E148" s="29" t="s">
        <v>1418</v>
      </c>
      <c r="F148" s="19" t="s">
        <v>1419</v>
      </c>
      <c r="G148" s="3">
        <v>5488877.9661016902</v>
      </c>
    </row>
    <row r="149" spans="1:7" x14ac:dyDescent="0.25">
      <c r="A149" s="20" t="s">
        <v>7</v>
      </c>
      <c r="B149" s="30">
        <v>232</v>
      </c>
      <c r="C149" s="23">
        <v>44319</v>
      </c>
      <c r="D149" s="20" t="s">
        <v>15</v>
      </c>
      <c r="E149" s="29" t="s">
        <v>1161</v>
      </c>
      <c r="F149" s="19" t="s">
        <v>1162</v>
      </c>
      <c r="G149" s="3">
        <v>16230543.502824901</v>
      </c>
    </row>
    <row r="150" spans="1:7" x14ac:dyDescent="0.25">
      <c r="A150" s="20" t="s">
        <v>7</v>
      </c>
      <c r="B150" s="30">
        <v>240</v>
      </c>
      <c r="C150" s="23">
        <v>44321</v>
      </c>
      <c r="D150" s="20" t="s">
        <v>15</v>
      </c>
      <c r="E150" s="29" t="s">
        <v>1300</v>
      </c>
      <c r="F150" s="19" t="s">
        <v>1301</v>
      </c>
      <c r="G150" s="3">
        <v>16230543.502824901</v>
      </c>
    </row>
    <row r="151" spans="1:7" x14ac:dyDescent="0.25">
      <c r="A151" s="20" t="s">
        <v>7</v>
      </c>
      <c r="B151" s="30">
        <v>209</v>
      </c>
      <c r="C151" s="23">
        <v>44308</v>
      </c>
      <c r="D151" s="20" t="s">
        <v>15</v>
      </c>
      <c r="E151" s="29" t="s">
        <v>1420</v>
      </c>
      <c r="F151" s="19" t="s">
        <v>1421</v>
      </c>
      <c r="G151" s="3">
        <v>300000000</v>
      </c>
    </row>
    <row r="152" spans="1:7" x14ac:dyDescent="0.25">
      <c r="A152" s="20" t="s">
        <v>7</v>
      </c>
      <c r="B152" s="30">
        <v>222</v>
      </c>
      <c r="C152" s="23">
        <v>44314</v>
      </c>
      <c r="D152" s="20" t="s">
        <v>15</v>
      </c>
      <c r="E152" s="29" t="s">
        <v>1159</v>
      </c>
      <c r="F152" s="19" t="s">
        <v>1160</v>
      </c>
      <c r="G152" s="3">
        <v>7070968.3615819197</v>
      </c>
    </row>
    <row r="153" spans="1:7" x14ac:dyDescent="0.25">
      <c r="A153" s="20" t="s">
        <v>7</v>
      </c>
      <c r="B153" s="30" t="s">
        <v>1422</v>
      </c>
      <c r="C153" s="23">
        <v>44341</v>
      </c>
      <c r="D153" s="20" t="s">
        <v>21</v>
      </c>
      <c r="E153" s="29" t="s">
        <v>513</v>
      </c>
      <c r="F153" s="19" t="s">
        <v>514</v>
      </c>
      <c r="G153" s="3">
        <v>3565240</v>
      </c>
    </row>
    <row r="154" spans="1:7" x14ac:dyDescent="0.25">
      <c r="A154" s="20" t="s">
        <v>7</v>
      </c>
      <c r="B154" s="30">
        <v>266</v>
      </c>
      <c r="C154" s="23">
        <v>44335</v>
      </c>
      <c r="D154" s="20" t="s">
        <v>29</v>
      </c>
      <c r="E154" s="29" t="s">
        <v>1423</v>
      </c>
      <c r="F154" s="19" t="s">
        <v>1424</v>
      </c>
      <c r="G154" s="3">
        <v>61047336</v>
      </c>
    </row>
    <row r="155" spans="1:7" x14ac:dyDescent="0.25">
      <c r="A155" s="20" t="s">
        <v>7</v>
      </c>
      <c r="B155" s="30" t="s">
        <v>1425</v>
      </c>
      <c r="C155" s="23">
        <v>44329</v>
      </c>
      <c r="D155" s="20" t="s">
        <v>29</v>
      </c>
      <c r="E155" s="29" t="s">
        <v>1302</v>
      </c>
      <c r="F155" s="19" t="s">
        <v>1303</v>
      </c>
      <c r="G155" s="3">
        <v>24380000</v>
      </c>
    </row>
    <row r="156" spans="1:7" x14ac:dyDescent="0.25">
      <c r="A156" s="20" t="s">
        <v>7</v>
      </c>
      <c r="B156" s="30" t="s">
        <v>1426</v>
      </c>
      <c r="C156" s="23"/>
      <c r="D156" s="20" t="s">
        <v>12</v>
      </c>
      <c r="E156" s="29" t="s">
        <v>1427</v>
      </c>
      <c r="F156" s="19" t="s">
        <v>1428</v>
      </c>
      <c r="G156" s="3">
        <v>902258</v>
      </c>
    </row>
    <row r="157" spans="1:7" x14ac:dyDescent="0.25">
      <c r="A157" s="20" t="s">
        <v>7</v>
      </c>
      <c r="B157" s="30">
        <v>252</v>
      </c>
      <c r="C157" s="23">
        <v>44323</v>
      </c>
      <c r="D157" s="20" t="s">
        <v>15</v>
      </c>
      <c r="E157" s="29" t="s">
        <v>1429</v>
      </c>
      <c r="F157" s="19" t="s">
        <v>1430</v>
      </c>
      <c r="G157" s="3">
        <v>9840000</v>
      </c>
    </row>
    <row r="158" spans="1:7" x14ac:dyDescent="0.25">
      <c r="A158" s="20" t="s">
        <v>7</v>
      </c>
      <c r="B158" s="30">
        <v>253</v>
      </c>
      <c r="C158" s="23">
        <v>44323</v>
      </c>
      <c r="D158" s="20" t="s">
        <v>15</v>
      </c>
      <c r="E158" s="29" t="s">
        <v>1431</v>
      </c>
      <c r="F158" s="19" t="s">
        <v>1432</v>
      </c>
      <c r="G158" s="3">
        <v>20400000</v>
      </c>
    </row>
    <row r="159" spans="1:7" x14ac:dyDescent="0.25">
      <c r="A159" s="20" t="s">
        <v>7</v>
      </c>
      <c r="B159" s="30">
        <v>263</v>
      </c>
      <c r="C159" s="23">
        <v>44330</v>
      </c>
      <c r="D159" s="20" t="s">
        <v>15</v>
      </c>
      <c r="E159" s="29" t="s">
        <v>1433</v>
      </c>
      <c r="F159" s="19" t="s">
        <v>1154</v>
      </c>
      <c r="G159" s="3">
        <v>3259877.9661016902</v>
      </c>
    </row>
    <row r="160" spans="1:7" x14ac:dyDescent="0.25">
      <c r="A160" s="20" t="s">
        <v>7</v>
      </c>
      <c r="B160" s="30">
        <v>238</v>
      </c>
      <c r="C160" s="23">
        <v>44321</v>
      </c>
      <c r="D160" s="20" t="s">
        <v>15</v>
      </c>
      <c r="E160" s="29" t="s">
        <v>1434</v>
      </c>
      <c r="F160" s="19" t="s">
        <v>1435</v>
      </c>
      <c r="G160" s="3">
        <v>19680000</v>
      </c>
    </row>
    <row r="161" spans="1:7" x14ac:dyDescent="0.25">
      <c r="A161" s="20" t="s">
        <v>7</v>
      </c>
      <c r="B161" s="30">
        <v>244</v>
      </c>
      <c r="C161" s="23">
        <v>44321</v>
      </c>
      <c r="D161" s="20" t="s">
        <v>15</v>
      </c>
      <c r="E161" s="29" t="s">
        <v>1136</v>
      </c>
      <c r="F161" s="19" t="s">
        <v>1137</v>
      </c>
      <c r="G161" s="3">
        <v>16230543.502824901</v>
      </c>
    </row>
    <row r="162" spans="1:7" x14ac:dyDescent="0.25">
      <c r="A162" s="20" t="s">
        <v>7</v>
      </c>
      <c r="B162" s="30" t="s">
        <v>1436</v>
      </c>
      <c r="C162" s="23">
        <v>44334</v>
      </c>
      <c r="D162" s="20" t="s">
        <v>29</v>
      </c>
      <c r="E162" s="29" t="s">
        <v>1423</v>
      </c>
      <c r="F162" s="19" t="s">
        <v>1424</v>
      </c>
      <c r="G162" s="3">
        <v>13879698</v>
      </c>
    </row>
    <row r="163" spans="1:7" x14ac:dyDescent="0.25">
      <c r="A163" s="20" t="s">
        <v>7</v>
      </c>
      <c r="B163" s="30">
        <v>231</v>
      </c>
      <c r="C163" s="23">
        <v>44319</v>
      </c>
      <c r="D163" s="20" t="s">
        <v>29</v>
      </c>
      <c r="E163" s="29" t="s">
        <v>1437</v>
      </c>
      <c r="F163" s="19" t="s">
        <v>1438</v>
      </c>
      <c r="G163" s="3">
        <v>72709935</v>
      </c>
    </row>
    <row r="164" spans="1:7" x14ac:dyDescent="0.25">
      <c r="A164" s="20" t="s">
        <v>7</v>
      </c>
      <c r="B164" s="30">
        <v>257</v>
      </c>
      <c r="C164" s="23">
        <v>44327</v>
      </c>
      <c r="D164" s="20" t="s">
        <v>15</v>
      </c>
      <c r="E164" s="29" t="s">
        <v>1140</v>
      </c>
      <c r="F164" s="19" t="s">
        <v>1141</v>
      </c>
      <c r="G164" s="3">
        <v>7070967.9096045196</v>
      </c>
    </row>
    <row r="165" spans="1:7" x14ac:dyDescent="0.25">
      <c r="A165" s="20" t="s">
        <v>7</v>
      </c>
      <c r="B165" s="30">
        <v>105</v>
      </c>
      <c r="C165" s="23">
        <v>44377</v>
      </c>
      <c r="D165" s="20" t="s">
        <v>99</v>
      </c>
      <c r="E165" s="29" t="s">
        <v>1439</v>
      </c>
      <c r="F165" s="19" t="s">
        <v>1440</v>
      </c>
      <c r="G165" s="3">
        <v>4144091.7</v>
      </c>
    </row>
    <row r="166" spans="1:7" x14ac:dyDescent="0.25">
      <c r="A166" s="20" t="s">
        <v>7</v>
      </c>
      <c r="B166" s="30">
        <v>96</v>
      </c>
      <c r="C166" s="23">
        <v>44369</v>
      </c>
      <c r="D166" s="20" t="s">
        <v>29</v>
      </c>
      <c r="E166" s="29" t="s">
        <v>1441</v>
      </c>
      <c r="F166" s="19" t="s">
        <v>1442</v>
      </c>
      <c r="G166" s="3">
        <v>19950000</v>
      </c>
    </row>
    <row r="167" spans="1:7" x14ac:dyDescent="0.25">
      <c r="A167" s="20" t="s">
        <v>7</v>
      </c>
      <c r="B167" s="30">
        <v>308</v>
      </c>
      <c r="C167" s="23">
        <v>44364</v>
      </c>
      <c r="D167" s="20" t="s">
        <v>15</v>
      </c>
      <c r="E167" s="29" t="s">
        <v>1443</v>
      </c>
      <c r="F167" s="19" t="s">
        <v>406</v>
      </c>
      <c r="G167" s="3">
        <v>14000000</v>
      </c>
    </row>
    <row r="168" spans="1:7" x14ac:dyDescent="0.25">
      <c r="A168" s="20" t="s">
        <v>7</v>
      </c>
      <c r="B168" s="30">
        <v>314</v>
      </c>
      <c r="C168" s="23">
        <v>44371</v>
      </c>
      <c r="D168" s="20" t="s">
        <v>15</v>
      </c>
      <c r="E168" s="29" t="s">
        <v>860</v>
      </c>
      <c r="F168" s="19" t="s">
        <v>693</v>
      </c>
      <c r="G168" s="3">
        <v>66000000</v>
      </c>
    </row>
    <row r="169" spans="1:7" x14ac:dyDescent="0.25">
      <c r="A169" s="20" t="s">
        <v>7</v>
      </c>
      <c r="B169" s="30">
        <v>309</v>
      </c>
      <c r="C169" s="23">
        <v>44365</v>
      </c>
      <c r="D169" s="20" t="s">
        <v>15</v>
      </c>
      <c r="E169" s="29" t="s">
        <v>1444</v>
      </c>
      <c r="F169" s="19" t="s">
        <v>1445</v>
      </c>
      <c r="G169" s="3">
        <v>8400000</v>
      </c>
    </row>
    <row r="170" spans="1:7" x14ac:dyDescent="0.25">
      <c r="A170" s="20" t="s">
        <v>7</v>
      </c>
      <c r="B170" s="30">
        <v>94</v>
      </c>
      <c r="C170" s="23">
        <v>44364</v>
      </c>
      <c r="D170" s="20" t="s">
        <v>24</v>
      </c>
      <c r="E170" s="29" t="s">
        <v>1446</v>
      </c>
      <c r="F170" s="19" t="s">
        <v>1447</v>
      </c>
      <c r="G170" s="3">
        <v>518687.68</v>
      </c>
    </row>
    <row r="171" spans="1:7" x14ac:dyDescent="0.25">
      <c r="A171" s="20" t="s">
        <v>7</v>
      </c>
      <c r="B171" s="30">
        <v>90</v>
      </c>
      <c r="C171" s="23">
        <v>44354</v>
      </c>
      <c r="D171" s="20" t="s">
        <v>18</v>
      </c>
      <c r="E171" s="29" t="s">
        <v>1323</v>
      </c>
      <c r="F171" s="19" t="s">
        <v>1324</v>
      </c>
      <c r="G171" s="3">
        <v>4900000</v>
      </c>
    </row>
    <row r="172" spans="1:7" x14ac:dyDescent="0.25">
      <c r="A172" s="20" t="s">
        <v>7</v>
      </c>
      <c r="B172" s="30">
        <v>251</v>
      </c>
      <c r="C172" s="23">
        <v>44323</v>
      </c>
      <c r="D172" s="20" t="s">
        <v>226</v>
      </c>
      <c r="E172" s="29" t="s">
        <v>1448</v>
      </c>
      <c r="F172" s="19" t="s">
        <v>1449</v>
      </c>
      <c r="G172" s="3">
        <v>7999999.9100000001</v>
      </c>
    </row>
    <row r="173" spans="1:7" x14ac:dyDescent="0.25">
      <c r="A173" s="20" t="s">
        <v>7</v>
      </c>
      <c r="B173" s="30">
        <v>292</v>
      </c>
      <c r="C173" s="23">
        <v>44357</v>
      </c>
      <c r="D173" s="20" t="s">
        <v>15</v>
      </c>
      <c r="E173" s="29" t="s">
        <v>1144</v>
      </c>
      <c r="F173" s="19" t="s">
        <v>1145</v>
      </c>
      <c r="G173" s="3">
        <v>16100699.435028199</v>
      </c>
    </row>
    <row r="174" spans="1:7" x14ac:dyDescent="0.25">
      <c r="A174" s="20" t="s">
        <v>7</v>
      </c>
      <c r="B174" s="30">
        <v>268</v>
      </c>
      <c r="C174" s="23">
        <v>44336</v>
      </c>
      <c r="D174" s="20" t="s">
        <v>15</v>
      </c>
      <c r="E174" s="29" t="s">
        <v>1169</v>
      </c>
      <c r="F174" s="19" t="s">
        <v>1170</v>
      </c>
      <c r="G174" s="3">
        <v>6864508.4745762702</v>
      </c>
    </row>
    <row r="175" spans="1:7" x14ac:dyDescent="0.25">
      <c r="A175" s="20" t="s">
        <v>7</v>
      </c>
      <c r="B175" s="30">
        <v>287</v>
      </c>
      <c r="C175" s="23">
        <v>44354</v>
      </c>
      <c r="D175" s="20" t="s">
        <v>15</v>
      </c>
      <c r="E175" s="29" t="s">
        <v>1050</v>
      </c>
      <c r="F175" s="19" t="s">
        <v>1051</v>
      </c>
      <c r="G175" s="3">
        <v>21955499.435028199</v>
      </c>
    </row>
    <row r="176" spans="1:7" x14ac:dyDescent="0.25">
      <c r="A176" s="20" t="s">
        <v>7</v>
      </c>
      <c r="B176" s="30">
        <v>297</v>
      </c>
      <c r="C176" s="23">
        <v>44357</v>
      </c>
      <c r="D176" s="20" t="s">
        <v>15</v>
      </c>
      <c r="E176" s="29" t="s">
        <v>1282</v>
      </c>
      <c r="F176" s="19" t="s">
        <v>664</v>
      </c>
      <c r="G176" s="3">
        <v>160000000</v>
      </c>
    </row>
    <row r="177" spans="1:7" x14ac:dyDescent="0.25">
      <c r="A177" s="20" t="s">
        <v>7</v>
      </c>
      <c r="B177" s="30">
        <v>283</v>
      </c>
      <c r="C177" s="23">
        <v>44347</v>
      </c>
      <c r="D177" s="20" t="s">
        <v>15</v>
      </c>
      <c r="E177" s="29" t="s">
        <v>1146</v>
      </c>
      <c r="F177" s="19" t="s">
        <v>170</v>
      </c>
      <c r="G177" s="3">
        <v>8233314</v>
      </c>
    </row>
    <row r="178" spans="1:7" x14ac:dyDescent="0.25">
      <c r="A178" s="20" t="s">
        <v>7</v>
      </c>
      <c r="B178" s="30">
        <v>280</v>
      </c>
      <c r="C178" s="23">
        <v>44344</v>
      </c>
      <c r="D178" s="20" t="s">
        <v>15</v>
      </c>
      <c r="E178" s="29" t="s">
        <v>1450</v>
      </c>
      <c r="F178" s="19" t="s">
        <v>1451</v>
      </c>
      <c r="G178" s="3">
        <v>21955499.435028199</v>
      </c>
    </row>
    <row r="179" spans="1:7" x14ac:dyDescent="0.25">
      <c r="A179" s="20" t="s">
        <v>7</v>
      </c>
      <c r="B179" s="30">
        <v>273</v>
      </c>
      <c r="C179" s="23">
        <v>44341</v>
      </c>
      <c r="D179" s="20" t="s">
        <v>15</v>
      </c>
      <c r="E179" s="29" t="s">
        <v>1167</v>
      </c>
      <c r="F179" s="19" t="s">
        <v>1168</v>
      </c>
      <c r="G179" s="3">
        <v>6864508</v>
      </c>
    </row>
    <row r="180" spans="1:7" x14ac:dyDescent="0.25">
      <c r="A180" s="20" t="s">
        <v>7</v>
      </c>
      <c r="B180" s="30">
        <v>264</v>
      </c>
      <c r="C180" s="23">
        <v>44335</v>
      </c>
      <c r="D180" s="20" t="s">
        <v>15</v>
      </c>
      <c r="E180" s="29" t="s">
        <v>866</v>
      </c>
      <c r="F180" s="19" t="s">
        <v>867</v>
      </c>
      <c r="G180" s="3">
        <v>4663749.9435028201</v>
      </c>
    </row>
    <row r="181" spans="1:7" x14ac:dyDescent="0.25">
      <c r="A181" s="20" t="s">
        <v>7</v>
      </c>
      <c r="B181" s="30">
        <v>281</v>
      </c>
      <c r="C181" s="23">
        <v>44344</v>
      </c>
      <c r="D181" s="20" t="s">
        <v>15</v>
      </c>
      <c r="E181" s="29" t="s">
        <v>1452</v>
      </c>
      <c r="F181" s="19" t="s">
        <v>1453</v>
      </c>
      <c r="G181" s="3">
        <v>184152000</v>
      </c>
    </row>
    <row r="182" spans="1:7" x14ac:dyDescent="0.25">
      <c r="A182" s="20" t="s">
        <v>7</v>
      </c>
      <c r="B182" s="30">
        <v>265</v>
      </c>
      <c r="C182" s="23">
        <v>44335</v>
      </c>
      <c r="D182" s="20" t="s">
        <v>15</v>
      </c>
      <c r="E182" s="29" t="s">
        <v>1165</v>
      </c>
      <c r="F182" s="19" t="s">
        <v>1166</v>
      </c>
      <c r="G182" s="3">
        <v>7070968.3615819197</v>
      </c>
    </row>
    <row r="183" spans="1:7" x14ac:dyDescent="0.25">
      <c r="A183" s="20" t="s">
        <v>273</v>
      </c>
      <c r="B183" s="30">
        <v>41</v>
      </c>
      <c r="C183" s="23">
        <v>44376</v>
      </c>
      <c r="D183" s="20" t="s">
        <v>21</v>
      </c>
      <c r="E183" s="29" t="s">
        <v>354</v>
      </c>
      <c r="F183" s="19" t="s">
        <v>355</v>
      </c>
      <c r="G183" s="3">
        <v>250000</v>
      </c>
    </row>
    <row r="184" spans="1:7" x14ac:dyDescent="0.25">
      <c r="A184" s="20" t="s">
        <v>201</v>
      </c>
      <c r="B184" s="30">
        <v>37</v>
      </c>
      <c r="C184" s="23">
        <v>44312</v>
      </c>
      <c r="D184" s="20" t="s">
        <v>477</v>
      </c>
      <c r="E184" s="29" t="s">
        <v>1349</v>
      </c>
      <c r="F184" s="19" t="s">
        <v>1350</v>
      </c>
      <c r="G184" s="3">
        <v>520982</v>
      </c>
    </row>
    <row r="185" spans="1:7" x14ac:dyDescent="0.25">
      <c r="A185" s="20" t="s">
        <v>38</v>
      </c>
      <c r="B185" s="30">
        <v>60</v>
      </c>
      <c r="C185" s="23">
        <v>44365</v>
      </c>
      <c r="D185" s="20" t="s">
        <v>15</v>
      </c>
      <c r="E185" s="29" t="s">
        <v>579</v>
      </c>
      <c r="F185" s="19" t="s">
        <v>739</v>
      </c>
      <c r="G185" s="3">
        <v>1982528</v>
      </c>
    </row>
    <row r="186" spans="1:7" x14ac:dyDescent="0.25">
      <c r="A186" s="20" t="s">
        <v>38</v>
      </c>
      <c r="B186" s="30">
        <v>52</v>
      </c>
      <c r="C186" s="23">
        <v>44341</v>
      </c>
      <c r="D186" s="20" t="s">
        <v>15</v>
      </c>
      <c r="E186" s="29" t="s">
        <v>579</v>
      </c>
      <c r="F186" s="19" t="s">
        <v>739</v>
      </c>
      <c r="G186" s="3">
        <v>229051</v>
      </c>
    </row>
    <row r="187" spans="1:7" x14ac:dyDescent="0.25">
      <c r="A187" s="20" t="s">
        <v>238</v>
      </c>
      <c r="B187" s="30">
        <v>60</v>
      </c>
      <c r="C187" s="23">
        <v>44389</v>
      </c>
      <c r="D187" s="20" t="s">
        <v>18</v>
      </c>
      <c r="E187" s="29" t="s">
        <v>1454</v>
      </c>
      <c r="F187" s="19" t="s">
        <v>1455</v>
      </c>
      <c r="G187" s="3">
        <v>3797873</v>
      </c>
    </row>
    <row r="188" spans="1:7" x14ac:dyDescent="0.25">
      <c r="A188" s="20" t="s">
        <v>11</v>
      </c>
      <c r="B188" s="30">
        <v>113</v>
      </c>
      <c r="C188" s="23">
        <v>44441</v>
      </c>
      <c r="D188" s="20" t="s">
        <v>18</v>
      </c>
      <c r="E188" s="29" t="s">
        <v>1263</v>
      </c>
      <c r="F188" s="19" t="s">
        <v>1264</v>
      </c>
      <c r="G188" s="3">
        <v>2345100</v>
      </c>
    </row>
    <row r="189" spans="1:7" x14ac:dyDescent="0.25">
      <c r="A189" s="20" t="s">
        <v>11</v>
      </c>
      <c r="B189" s="30">
        <v>119</v>
      </c>
      <c r="C189" s="23">
        <v>44460</v>
      </c>
      <c r="D189" s="20" t="s">
        <v>15</v>
      </c>
      <c r="E189" s="29" t="s">
        <v>1456</v>
      </c>
      <c r="F189" s="19" t="s">
        <v>135</v>
      </c>
      <c r="G189" s="3">
        <v>125756</v>
      </c>
    </row>
    <row r="190" spans="1:7" x14ac:dyDescent="0.25">
      <c r="A190" s="20" t="s">
        <v>11</v>
      </c>
      <c r="B190" s="30">
        <v>120</v>
      </c>
      <c r="C190" s="23">
        <v>44462</v>
      </c>
      <c r="D190" s="20" t="s">
        <v>18</v>
      </c>
      <c r="E190" s="29" t="s">
        <v>1457</v>
      </c>
      <c r="F190" s="19" t="s">
        <v>200</v>
      </c>
      <c r="G190" s="3">
        <v>2232000</v>
      </c>
    </row>
    <row r="191" spans="1:7" x14ac:dyDescent="0.25">
      <c r="A191" s="20" t="s">
        <v>11</v>
      </c>
      <c r="B191" s="30">
        <v>124</v>
      </c>
      <c r="C191" s="23">
        <v>44467</v>
      </c>
      <c r="D191" s="20" t="s">
        <v>18</v>
      </c>
      <c r="E191" s="29" t="s">
        <v>1457</v>
      </c>
      <c r="F191" s="19" t="s">
        <v>200</v>
      </c>
      <c r="G191" s="3">
        <v>181500</v>
      </c>
    </row>
    <row r="192" spans="1:7" x14ac:dyDescent="0.25">
      <c r="A192" s="20" t="s">
        <v>11</v>
      </c>
      <c r="B192" s="30">
        <v>123</v>
      </c>
      <c r="C192" s="23">
        <v>44467</v>
      </c>
      <c r="D192" s="20" t="s">
        <v>99</v>
      </c>
      <c r="E192" s="29" t="s">
        <v>1458</v>
      </c>
      <c r="F192" s="19" t="s">
        <v>1459</v>
      </c>
      <c r="G192" s="3">
        <v>3150000</v>
      </c>
    </row>
    <row r="193" spans="1:7" x14ac:dyDescent="0.25">
      <c r="A193" s="20" t="s">
        <v>11</v>
      </c>
      <c r="B193" s="30">
        <v>125</v>
      </c>
      <c r="C193" s="23">
        <v>44467</v>
      </c>
      <c r="D193" s="20" t="s">
        <v>29</v>
      </c>
      <c r="E193" s="29" t="s">
        <v>1460</v>
      </c>
      <c r="F193" s="19" t="s">
        <v>821</v>
      </c>
      <c r="G193" s="3">
        <v>1350000</v>
      </c>
    </row>
    <row r="194" spans="1:7" x14ac:dyDescent="0.25">
      <c r="A194" s="20" t="s">
        <v>54</v>
      </c>
      <c r="B194" s="30">
        <v>68</v>
      </c>
      <c r="C194" s="23">
        <v>44379</v>
      </c>
      <c r="D194" s="20" t="s">
        <v>24</v>
      </c>
      <c r="E194" s="29" t="s">
        <v>1202</v>
      </c>
      <c r="F194" s="19" t="s">
        <v>956</v>
      </c>
      <c r="G194" s="3">
        <v>1379724</v>
      </c>
    </row>
    <row r="195" spans="1:7" x14ac:dyDescent="0.25">
      <c r="A195" s="20" t="s">
        <v>54</v>
      </c>
      <c r="B195" s="30">
        <v>77</v>
      </c>
      <c r="C195" s="23">
        <v>44399</v>
      </c>
      <c r="D195" s="20" t="s">
        <v>18</v>
      </c>
      <c r="E195" s="29" t="s">
        <v>1461</v>
      </c>
      <c r="F195" s="19" t="s">
        <v>1462</v>
      </c>
      <c r="G195" s="3">
        <v>1104130</v>
      </c>
    </row>
    <row r="196" spans="1:7" x14ac:dyDescent="0.25">
      <c r="A196" s="20" t="s">
        <v>54</v>
      </c>
      <c r="B196" s="30">
        <v>80</v>
      </c>
      <c r="C196" s="23">
        <v>44414</v>
      </c>
      <c r="D196" s="20" t="s">
        <v>24</v>
      </c>
      <c r="E196" s="29" t="s">
        <v>1202</v>
      </c>
      <c r="F196" s="19" t="s">
        <v>956</v>
      </c>
      <c r="G196" s="3">
        <v>2211837</v>
      </c>
    </row>
    <row r="197" spans="1:7" x14ac:dyDescent="0.25">
      <c r="A197" s="20" t="s">
        <v>43</v>
      </c>
      <c r="B197" s="30">
        <v>72</v>
      </c>
      <c r="C197" s="23">
        <v>44459</v>
      </c>
      <c r="D197" s="20" t="s">
        <v>149</v>
      </c>
      <c r="E197" s="29" t="s">
        <v>1463</v>
      </c>
      <c r="F197" s="19" t="s">
        <v>1545</v>
      </c>
      <c r="G197" s="3">
        <v>169040</v>
      </c>
    </row>
    <row r="198" spans="1:7" x14ac:dyDescent="0.25">
      <c r="A198" s="20" t="s">
        <v>341</v>
      </c>
      <c r="B198" s="30">
        <v>26</v>
      </c>
      <c r="C198" s="23">
        <v>44383</v>
      </c>
      <c r="D198" s="20" t="s">
        <v>24</v>
      </c>
      <c r="E198" s="29" t="s">
        <v>1464</v>
      </c>
      <c r="F198" s="19" t="s">
        <v>1236</v>
      </c>
      <c r="G198" s="3">
        <v>452200</v>
      </c>
    </row>
    <row r="199" spans="1:7" x14ac:dyDescent="0.25">
      <c r="A199" s="20" t="s">
        <v>67</v>
      </c>
      <c r="B199" s="30">
        <v>34</v>
      </c>
      <c r="C199" s="23">
        <v>44391</v>
      </c>
      <c r="D199" s="20" t="s">
        <v>24</v>
      </c>
      <c r="E199" s="29" t="s">
        <v>1040</v>
      </c>
      <c r="F199" s="19" t="s">
        <v>232</v>
      </c>
      <c r="G199" s="3">
        <v>2803176</v>
      </c>
    </row>
    <row r="200" spans="1:7" x14ac:dyDescent="0.25">
      <c r="A200" s="20" t="s">
        <v>67</v>
      </c>
      <c r="B200" s="30">
        <v>43</v>
      </c>
      <c r="C200" s="23">
        <v>44424</v>
      </c>
      <c r="D200" s="20" t="s">
        <v>15</v>
      </c>
      <c r="E200" s="29" t="s">
        <v>1465</v>
      </c>
      <c r="F200" s="19" t="s">
        <v>1540</v>
      </c>
      <c r="G200" s="3">
        <v>4519774</v>
      </c>
    </row>
    <row r="201" spans="1:7" x14ac:dyDescent="0.25">
      <c r="A201" s="20" t="s">
        <v>67</v>
      </c>
      <c r="B201" s="30">
        <v>45</v>
      </c>
      <c r="C201" s="23">
        <v>44426</v>
      </c>
      <c r="D201" s="20" t="s">
        <v>15</v>
      </c>
      <c r="E201" s="29" t="s">
        <v>871</v>
      </c>
      <c r="F201" s="19" t="s">
        <v>305</v>
      </c>
      <c r="G201" s="3">
        <v>446250</v>
      </c>
    </row>
    <row r="202" spans="1:7" x14ac:dyDescent="0.25">
      <c r="A202" s="20" t="s">
        <v>67</v>
      </c>
      <c r="B202" s="30">
        <v>46</v>
      </c>
      <c r="C202" s="23">
        <v>44426</v>
      </c>
      <c r="D202" s="20" t="s">
        <v>15</v>
      </c>
      <c r="E202" s="29" t="s">
        <v>1466</v>
      </c>
      <c r="F202" s="19" t="s">
        <v>446</v>
      </c>
      <c r="G202" s="3">
        <v>538900</v>
      </c>
    </row>
    <row r="203" spans="1:7" x14ac:dyDescent="0.25">
      <c r="A203" s="20" t="s">
        <v>67</v>
      </c>
      <c r="B203" s="30">
        <v>49</v>
      </c>
      <c r="C203" s="23">
        <v>44433</v>
      </c>
      <c r="D203" s="20" t="s">
        <v>15</v>
      </c>
      <c r="E203" s="29" t="s">
        <v>1467</v>
      </c>
      <c r="F203" s="19" t="s">
        <v>1541</v>
      </c>
      <c r="G203" s="3">
        <v>273700</v>
      </c>
    </row>
    <row r="204" spans="1:7" x14ac:dyDescent="0.25">
      <c r="A204" s="20" t="s">
        <v>129</v>
      </c>
      <c r="B204" s="30">
        <v>65</v>
      </c>
      <c r="C204" s="23">
        <v>44420</v>
      </c>
      <c r="D204" s="20" t="s">
        <v>18</v>
      </c>
      <c r="E204" s="29" t="s">
        <v>1362</v>
      </c>
      <c r="F204" s="19" t="s">
        <v>349</v>
      </c>
      <c r="G204" s="3">
        <v>6800</v>
      </c>
    </row>
    <row r="205" spans="1:7" x14ac:dyDescent="0.25">
      <c r="A205" s="20" t="s">
        <v>129</v>
      </c>
      <c r="B205" s="30">
        <v>66</v>
      </c>
      <c r="C205" s="23">
        <v>44421</v>
      </c>
      <c r="D205" s="20" t="s">
        <v>18</v>
      </c>
      <c r="E205" s="29" t="s">
        <v>1362</v>
      </c>
      <c r="F205" s="19" t="s">
        <v>349</v>
      </c>
      <c r="G205" s="3">
        <v>43500</v>
      </c>
    </row>
    <row r="206" spans="1:7" x14ac:dyDescent="0.25">
      <c r="A206" s="20" t="s">
        <v>129</v>
      </c>
      <c r="B206" s="30">
        <v>67</v>
      </c>
      <c r="C206" s="23">
        <v>44421</v>
      </c>
      <c r="D206" s="20" t="s">
        <v>18</v>
      </c>
      <c r="E206" s="29" t="s">
        <v>1362</v>
      </c>
      <c r="F206" s="19" t="s">
        <v>349</v>
      </c>
      <c r="G206" s="3">
        <v>16400</v>
      </c>
    </row>
    <row r="207" spans="1:7" x14ac:dyDescent="0.25">
      <c r="A207" s="20" t="s">
        <v>52</v>
      </c>
      <c r="B207" s="30">
        <v>29</v>
      </c>
      <c r="C207" s="23">
        <v>44399</v>
      </c>
      <c r="D207" s="20" t="s">
        <v>24</v>
      </c>
      <c r="E207" s="29" t="s">
        <v>1468</v>
      </c>
      <c r="F207" s="19" t="s">
        <v>1469</v>
      </c>
      <c r="G207" s="3">
        <v>4200000</v>
      </c>
    </row>
    <row r="208" spans="1:7" x14ac:dyDescent="0.25">
      <c r="A208" s="20" t="s">
        <v>52</v>
      </c>
      <c r="B208" s="30">
        <v>32</v>
      </c>
      <c r="C208" s="23">
        <v>44454</v>
      </c>
      <c r="D208" s="20" t="s">
        <v>99</v>
      </c>
      <c r="E208" s="29" t="s">
        <v>1470</v>
      </c>
      <c r="F208" s="19" t="s">
        <v>919</v>
      </c>
      <c r="G208" s="3">
        <v>5999980</v>
      </c>
    </row>
    <row r="209" spans="1:7" x14ac:dyDescent="0.25">
      <c r="A209" s="20" t="s">
        <v>104</v>
      </c>
      <c r="B209" s="30">
        <v>32</v>
      </c>
      <c r="C209" s="23">
        <v>44372</v>
      </c>
      <c r="D209" s="20" t="s">
        <v>24</v>
      </c>
      <c r="E209" s="29" t="s">
        <v>1471</v>
      </c>
      <c r="F209" s="19" t="s">
        <v>642</v>
      </c>
      <c r="G209" s="3">
        <v>3328347.89</v>
      </c>
    </row>
    <row r="210" spans="1:7" x14ac:dyDescent="0.25">
      <c r="A210" s="20" t="s">
        <v>104</v>
      </c>
      <c r="B210" s="30">
        <v>36</v>
      </c>
      <c r="C210" s="23">
        <v>44453</v>
      </c>
      <c r="D210" s="20" t="s">
        <v>29</v>
      </c>
      <c r="E210" s="29" t="s">
        <v>823</v>
      </c>
      <c r="F210" s="19" t="s">
        <v>824</v>
      </c>
      <c r="G210" s="3">
        <v>913754</v>
      </c>
    </row>
    <row r="211" spans="1:7" x14ac:dyDescent="0.25">
      <c r="A211" s="20" t="s">
        <v>104</v>
      </c>
      <c r="B211" s="30">
        <v>41</v>
      </c>
      <c r="C211" s="23">
        <v>44469</v>
      </c>
      <c r="D211" s="20" t="s">
        <v>60</v>
      </c>
      <c r="E211" s="29" t="s">
        <v>1472</v>
      </c>
      <c r="F211" s="19" t="s">
        <v>1473</v>
      </c>
      <c r="G211" s="3">
        <v>2697016</v>
      </c>
    </row>
    <row r="212" spans="1:7" x14ac:dyDescent="0.25">
      <c r="A212" s="20" t="s">
        <v>7</v>
      </c>
      <c r="B212" s="30">
        <v>324</v>
      </c>
      <c r="C212" s="23">
        <v>44376</v>
      </c>
      <c r="D212" s="20" t="s">
        <v>15</v>
      </c>
      <c r="E212" s="29" t="s">
        <v>1128</v>
      </c>
      <c r="F212" s="19" t="s">
        <v>1129</v>
      </c>
      <c r="G212" s="3">
        <v>10977750.2824859</v>
      </c>
    </row>
    <row r="213" spans="1:7" x14ac:dyDescent="0.25">
      <c r="A213" s="20" t="s">
        <v>7</v>
      </c>
      <c r="B213" s="30">
        <v>316</v>
      </c>
      <c r="C213" s="23">
        <v>44372</v>
      </c>
      <c r="D213" s="20" t="s">
        <v>15</v>
      </c>
      <c r="E213" s="29" t="s">
        <v>1312</v>
      </c>
      <c r="F213" s="19" t="s">
        <v>1313</v>
      </c>
      <c r="G213" s="3">
        <v>56400000</v>
      </c>
    </row>
    <row r="214" spans="1:7" x14ac:dyDescent="0.25">
      <c r="A214" s="20" t="s">
        <v>7</v>
      </c>
      <c r="B214" s="30">
        <v>106</v>
      </c>
      <c r="C214" s="23">
        <v>44378</v>
      </c>
      <c r="D214" s="20" t="s">
        <v>12</v>
      </c>
      <c r="E214" s="29" t="s">
        <v>1474</v>
      </c>
      <c r="F214" s="19" t="s">
        <v>378</v>
      </c>
      <c r="G214" s="3">
        <v>1342826.94</v>
      </c>
    </row>
    <row r="215" spans="1:7" x14ac:dyDescent="0.25">
      <c r="A215" s="20" t="s">
        <v>7</v>
      </c>
      <c r="B215" s="30">
        <v>327</v>
      </c>
      <c r="C215" s="23">
        <v>44378</v>
      </c>
      <c r="D215" s="20" t="s">
        <v>15</v>
      </c>
      <c r="E215" s="29" t="s">
        <v>1475</v>
      </c>
      <c r="F215" s="19" t="s">
        <v>1476</v>
      </c>
      <c r="G215" s="3">
        <v>26400000</v>
      </c>
    </row>
    <row r="216" spans="1:7" x14ac:dyDescent="0.25">
      <c r="A216" s="20" t="s">
        <v>7</v>
      </c>
      <c r="B216" s="30" t="s">
        <v>1426</v>
      </c>
      <c r="C216" s="23"/>
      <c r="D216" s="20" t="s">
        <v>1477</v>
      </c>
      <c r="E216" s="29" t="s">
        <v>1478</v>
      </c>
      <c r="F216" s="19" t="s">
        <v>1479</v>
      </c>
      <c r="G216" s="3">
        <v>315777.43800000002</v>
      </c>
    </row>
    <row r="217" spans="1:7" x14ac:dyDescent="0.25">
      <c r="A217" s="20" t="s">
        <v>7</v>
      </c>
      <c r="B217" s="30">
        <v>109</v>
      </c>
      <c r="C217" s="23">
        <v>44379</v>
      </c>
      <c r="D217" s="20" t="s">
        <v>29</v>
      </c>
      <c r="E217" s="29" t="s">
        <v>1480</v>
      </c>
      <c r="F217" s="19" t="s">
        <v>1481</v>
      </c>
      <c r="G217" s="3">
        <v>2663596.54</v>
      </c>
    </row>
    <row r="218" spans="1:7" x14ac:dyDescent="0.25">
      <c r="A218" s="20" t="s">
        <v>7</v>
      </c>
      <c r="B218" s="30">
        <v>328</v>
      </c>
      <c r="C218" s="23">
        <v>44379</v>
      </c>
      <c r="D218" s="20" t="s">
        <v>15</v>
      </c>
      <c r="E218" s="29" t="s">
        <v>1482</v>
      </c>
      <c r="F218" s="19" t="s">
        <v>1483</v>
      </c>
      <c r="G218" s="3">
        <v>8400000</v>
      </c>
    </row>
    <row r="219" spans="1:7" x14ac:dyDescent="0.25">
      <c r="A219" s="20" t="s">
        <v>7</v>
      </c>
      <c r="B219" s="30">
        <v>331</v>
      </c>
      <c r="C219" s="23">
        <v>44379</v>
      </c>
      <c r="D219" s="20" t="s">
        <v>15</v>
      </c>
      <c r="E219" s="29" t="s">
        <v>1484</v>
      </c>
      <c r="F219" s="19" t="s">
        <v>1485</v>
      </c>
      <c r="G219" s="3">
        <v>1968750.28248588</v>
      </c>
    </row>
    <row r="220" spans="1:7" x14ac:dyDescent="0.25">
      <c r="A220" s="20" t="s">
        <v>7</v>
      </c>
      <c r="B220" s="30">
        <v>320</v>
      </c>
      <c r="C220" s="23">
        <v>44376</v>
      </c>
      <c r="D220" s="20" t="s">
        <v>15</v>
      </c>
      <c r="E220" s="29" t="s">
        <v>1486</v>
      </c>
      <c r="F220" s="19" t="s">
        <v>1487</v>
      </c>
      <c r="G220" s="3">
        <v>199999999.535</v>
      </c>
    </row>
    <row r="221" spans="1:7" x14ac:dyDescent="0.25">
      <c r="A221" s="20" t="s">
        <v>7</v>
      </c>
      <c r="B221" s="30">
        <v>7</v>
      </c>
      <c r="C221" s="23">
        <v>44351</v>
      </c>
      <c r="D221" s="20" t="s">
        <v>15</v>
      </c>
      <c r="E221" s="29" t="s">
        <v>1488</v>
      </c>
      <c r="F221" s="19" t="s">
        <v>1489</v>
      </c>
      <c r="G221" s="3">
        <v>600000000</v>
      </c>
    </row>
    <row r="222" spans="1:7" x14ac:dyDescent="0.25">
      <c r="A222" s="54" t="s">
        <v>7</v>
      </c>
      <c r="B222" s="54">
        <v>6</v>
      </c>
      <c r="C222" s="63">
        <v>44351</v>
      </c>
      <c r="D222" s="54" t="s">
        <v>15</v>
      </c>
      <c r="E222" s="39" t="s">
        <v>1490</v>
      </c>
      <c r="F222" s="40" t="s">
        <v>1290</v>
      </c>
      <c r="G222" s="45">
        <v>750000000</v>
      </c>
    </row>
    <row r="223" spans="1:7" x14ac:dyDescent="0.25">
      <c r="A223" s="56"/>
      <c r="B223" s="56"/>
      <c r="C223" s="65"/>
      <c r="D223" s="56"/>
      <c r="E223" s="39" t="s">
        <v>117</v>
      </c>
      <c r="F223" s="40" t="s">
        <v>118</v>
      </c>
      <c r="G223" s="47"/>
    </row>
    <row r="224" spans="1:7" x14ac:dyDescent="0.25">
      <c r="A224" s="20" t="s">
        <v>7</v>
      </c>
      <c r="B224" s="30">
        <v>110</v>
      </c>
      <c r="C224" s="23">
        <v>44385</v>
      </c>
      <c r="D224" s="20" t="s">
        <v>29</v>
      </c>
      <c r="E224" s="29" t="s">
        <v>1491</v>
      </c>
      <c r="F224" s="19" t="s">
        <v>1492</v>
      </c>
      <c r="G224" s="3">
        <v>29076588.600000001</v>
      </c>
    </row>
    <row r="225" spans="1:8" x14ac:dyDescent="0.25">
      <c r="A225" s="20" t="s">
        <v>7</v>
      </c>
      <c r="B225" s="30">
        <v>112</v>
      </c>
      <c r="C225" s="23">
        <v>44390</v>
      </c>
      <c r="D225" s="20" t="s">
        <v>29</v>
      </c>
      <c r="E225" s="29" t="s">
        <v>1493</v>
      </c>
      <c r="F225" s="19" t="s">
        <v>1494</v>
      </c>
      <c r="G225" s="3">
        <v>520000</v>
      </c>
    </row>
    <row r="226" spans="1:8" x14ac:dyDescent="0.25">
      <c r="A226" s="20" t="s">
        <v>7</v>
      </c>
      <c r="B226" s="30">
        <v>336</v>
      </c>
      <c r="C226" s="23">
        <v>44383</v>
      </c>
      <c r="D226" s="20" t="s">
        <v>29</v>
      </c>
      <c r="E226" s="29" t="s">
        <v>1495</v>
      </c>
      <c r="F226" s="19" t="s">
        <v>1496</v>
      </c>
      <c r="G226" s="3">
        <v>6235328</v>
      </c>
    </row>
    <row r="227" spans="1:8" x14ac:dyDescent="0.25">
      <c r="A227" s="20" t="s">
        <v>7</v>
      </c>
      <c r="B227" s="30">
        <v>356</v>
      </c>
      <c r="C227" s="23">
        <v>44391</v>
      </c>
      <c r="D227" s="20" t="s">
        <v>15</v>
      </c>
      <c r="E227" s="29" t="s">
        <v>1497</v>
      </c>
      <c r="F227" s="19" t="s">
        <v>1498</v>
      </c>
      <c r="G227" s="3">
        <v>250000000</v>
      </c>
    </row>
    <row r="228" spans="1:8" x14ac:dyDescent="0.25">
      <c r="A228" s="20" t="s">
        <v>7</v>
      </c>
      <c r="B228" s="30">
        <v>119</v>
      </c>
      <c r="C228" s="23">
        <v>44404</v>
      </c>
      <c r="D228" s="20" t="s">
        <v>29</v>
      </c>
      <c r="E228" s="29" t="s">
        <v>1493</v>
      </c>
      <c r="F228" s="19" t="s">
        <v>1494</v>
      </c>
      <c r="G228" s="3">
        <v>160000</v>
      </c>
    </row>
    <row r="229" spans="1:8" x14ac:dyDescent="0.25">
      <c r="A229" s="20" t="s">
        <v>7</v>
      </c>
      <c r="B229" s="30">
        <v>360</v>
      </c>
      <c r="C229" s="23">
        <v>44403</v>
      </c>
      <c r="D229" s="20" t="s">
        <v>15</v>
      </c>
      <c r="E229" s="29" t="s">
        <v>1499</v>
      </c>
      <c r="F229" s="19" t="s">
        <v>1500</v>
      </c>
      <c r="G229" s="3">
        <v>220028178</v>
      </c>
    </row>
    <row r="230" spans="1:8" x14ac:dyDescent="0.25">
      <c r="A230" s="20" t="s">
        <v>7</v>
      </c>
      <c r="B230" s="30">
        <v>361</v>
      </c>
      <c r="C230" s="23">
        <v>44403</v>
      </c>
      <c r="D230" s="20" t="s">
        <v>15</v>
      </c>
      <c r="E230" s="29" t="s">
        <v>1310</v>
      </c>
      <c r="F230" s="19" t="s">
        <v>1311</v>
      </c>
      <c r="G230" s="3">
        <v>468000000</v>
      </c>
    </row>
    <row r="231" spans="1:8" x14ac:dyDescent="0.25">
      <c r="A231" s="20" t="s">
        <v>7</v>
      </c>
      <c r="B231" s="30">
        <v>361</v>
      </c>
      <c r="C231" s="23">
        <v>44403</v>
      </c>
      <c r="D231" s="20" t="s">
        <v>15</v>
      </c>
      <c r="E231" s="29" t="s">
        <v>1501</v>
      </c>
      <c r="F231" s="19" t="s">
        <v>1502</v>
      </c>
      <c r="G231" s="3">
        <v>702000000</v>
      </c>
    </row>
    <row r="232" spans="1:8" x14ac:dyDescent="0.25">
      <c r="A232" s="20" t="s">
        <v>7</v>
      </c>
      <c r="B232" s="30">
        <v>375</v>
      </c>
      <c r="C232" s="23">
        <v>44406</v>
      </c>
      <c r="D232" s="20" t="s">
        <v>29</v>
      </c>
      <c r="E232" s="29" t="s">
        <v>1503</v>
      </c>
      <c r="F232" s="19" t="s">
        <v>1504</v>
      </c>
      <c r="G232" s="3">
        <v>50425951.530000001</v>
      </c>
    </row>
    <row r="233" spans="1:8" x14ac:dyDescent="0.25">
      <c r="A233" s="20" t="s">
        <v>7</v>
      </c>
      <c r="B233" s="30">
        <v>332</v>
      </c>
      <c r="C233" s="23">
        <v>44382</v>
      </c>
      <c r="D233" s="20" t="s">
        <v>15</v>
      </c>
      <c r="E233" s="29" t="s">
        <v>91</v>
      </c>
      <c r="F233" s="19" t="s">
        <v>92</v>
      </c>
      <c r="G233" s="3">
        <v>163999999.94</v>
      </c>
    </row>
    <row r="234" spans="1:8" x14ac:dyDescent="0.25">
      <c r="A234" s="20" t="s">
        <v>7</v>
      </c>
      <c r="B234" s="30">
        <v>332</v>
      </c>
      <c r="C234" s="23">
        <v>44382</v>
      </c>
      <c r="D234" s="20" t="s">
        <v>15</v>
      </c>
      <c r="E234" s="29" t="s">
        <v>93</v>
      </c>
      <c r="F234" s="19" t="s">
        <v>94</v>
      </c>
      <c r="G234" s="3">
        <v>245999999.91</v>
      </c>
    </row>
    <row r="235" spans="1:8" x14ac:dyDescent="0.25">
      <c r="A235" s="54" t="s">
        <v>7</v>
      </c>
      <c r="B235" s="54">
        <v>371</v>
      </c>
      <c r="C235" s="63">
        <v>44406</v>
      </c>
      <c r="D235" s="54" t="s">
        <v>15</v>
      </c>
      <c r="E235" s="39" t="s">
        <v>85</v>
      </c>
      <c r="F235" s="40" t="s">
        <v>86</v>
      </c>
      <c r="G235" s="45">
        <v>267300000</v>
      </c>
    </row>
    <row r="236" spans="1:8" x14ac:dyDescent="0.25">
      <c r="A236" s="56"/>
      <c r="B236" s="56"/>
      <c r="C236" s="65"/>
      <c r="D236" s="56"/>
      <c r="E236" s="39" t="s">
        <v>1505</v>
      </c>
      <c r="F236" s="40" t="s">
        <v>1506</v>
      </c>
      <c r="G236" s="47"/>
    </row>
    <row r="237" spans="1:8" x14ac:dyDescent="0.25">
      <c r="A237" s="71" t="s">
        <v>7</v>
      </c>
      <c r="B237" s="71">
        <v>365</v>
      </c>
      <c r="C237" s="74">
        <v>44404</v>
      </c>
      <c r="D237" s="71" t="s">
        <v>15</v>
      </c>
      <c r="E237" s="42" t="s">
        <v>1293</v>
      </c>
      <c r="F237" s="43" t="s">
        <v>719</v>
      </c>
      <c r="G237" s="68">
        <v>460000000</v>
      </c>
      <c r="H237" s="44"/>
    </row>
    <row r="238" spans="1:8" x14ac:dyDescent="0.25">
      <c r="A238" s="73"/>
      <c r="B238" s="73"/>
      <c r="C238" s="76"/>
      <c r="D238" s="73"/>
      <c r="E238" s="42" t="s">
        <v>1507</v>
      </c>
      <c r="F238" s="43" t="s">
        <v>1508</v>
      </c>
      <c r="G238" s="70"/>
      <c r="H238" s="44"/>
    </row>
    <row r="239" spans="1:8" x14ac:dyDescent="0.25">
      <c r="A239" s="20" t="s">
        <v>7</v>
      </c>
      <c r="B239" s="30">
        <v>369</v>
      </c>
      <c r="C239" s="23">
        <v>44406</v>
      </c>
      <c r="D239" s="20" t="s">
        <v>15</v>
      </c>
      <c r="E239" s="29" t="s">
        <v>1509</v>
      </c>
      <c r="F239" s="19" t="s">
        <v>1510</v>
      </c>
      <c r="G239" s="3">
        <v>13692675</v>
      </c>
    </row>
    <row r="240" spans="1:8" x14ac:dyDescent="0.25">
      <c r="A240" s="20" t="s">
        <v>7</v>
      </c>
      <c r="B240" s="30">
        <v>122</v>
      </c>
      <c r="C240" s="23">
        <v>44413</v>
      </c>
      <c r="D240" s="20" t="s">
        <v>29</v>
      </c>
      <c r="E240" s="29" t="s">
        <v>1304</v>
      </c>
      <c r="F240" s="19" t="s">
        <v>1305</v>
      </c>
      <c r="G240" s="3">
        <v>13200000</v>
      </c>
    </row>
    <row r="241" spans="1:8" x14ac:dyDescent="0.25">
      <c r="A241" s="20" t="s">
        <v>7</v>
      </c>
      <c r="B241" s="30">
        <v>376</v>
      </c>
      <c r="C241" s="23">
        <v>44406</v>
      </c>
      <c r="D241" s="20" t="s">
        <v>15</v>
      </c>
      <c r="E241" s="29" t="s">
        <v>1511</v>
      </c>
      <c r="F241" s="19" t="s">
        <v>1512</v>
      </c>
      <c r="G241" s="3">
        <v>10977750.2824859</v>
      </c>
    </row>
    <row r="242" spans="1:8" x14ac:dyDescent="0.25">
      <c r="A242" s="20" t="s">
        <v>7</v>
      </c>
      <c r="B242" s="30">
        <v>378</v>
      </c>
      <c r="C242" s="23">
        <v>44406</v>
      </c>
      <c r="D242" s="20" t="s">
        <v>15</v>
      </c>
      <c r="E242" s="29" t="s">
        <v>1513</v>
      </c>
      <c r="F242" s="19" t="s">
        <v>1514</v>
      </c>
      <c r="G242" s="3">
        <v>13692674.576271201</v>
      </c>
    </row>
    <row r="243" spans="1:8" x14ac:dyDescent="0.25">
      <c r="A243" s="20" t="s">
        <v>7</v>
      </c>
      <c r="B243" s="30">
        <v>377</v>
      </c>
      <c r="C243" s="23">
        <v>44406</v>
      </c>
      <c r="D243" s="20" t="s">
        <v>15</v>
      </c>
      <c r="E243" s="29" t="s">
        <v>1515</v>
      </c>
      <c r="F243" s="19" t="s">
        <v>1516</v>
      </c>
      <c r="G243" s="3">
        <v>12807374.9152542</v>
      </c>
    </row>
    <row r="244" spans="1:8" x14ac:dyDescent="0.25">
      <c r="A244" s="20" t="s">
        <v>7</v>
      </c>
      <c r="B244" s="30">
        <v>404</v>
      </c>
      <c r="C244" s="23">
        <v>44419</v>
      </c>
      <c r="D244" s="20" t="s">
        <v>29</v>
      </c>
      <c r="E244" s="29" t="s">
        <v>1517</v>
      </c>
      <c r="F244" s="19" t="s">
        <v>1518</v>
      </c>
      <c r="G244" s="3">
        <v>64233177.299999997</v>
      </c>
    </row>
    <row r="245" spans="1:8" x14ac:dyDescent="0.25">
      <c r="A245" s="20" t="s">
        <v>7</v>
      </c>
      <c r="B245" s="30">
        <v>124</v>
      </c>
      <c r="C245" s="23">
        <v>44414</v>
      </c>
      <c r="D245" s="20" t="s">
        <v>15</v>
      </c>
      <c r="E245" s="29" t="s">
        <v>1325</v>
      </c>
      <c r="F245" s="19" t="s">
        <v>1326</v>
      </c>
      <c r="G245" s="3">
        <v>6600000</v>
      </c>
    </row>
    <row r="246" spans="1:8" x14ac:dyDescent="0.25">
      <c r="A246" s="20" t="s">
        <v>7</v>
      </c>
      <c r="B246" s="30">
        <v>140</v>
      </c>
      <c r="C246" s="23">
        <v>44424</v>
      </c>
      <c r="D246" s="20" t="s">
        <v>29</v>
      </c>
      <c r="E246" s="29" t="s">
        <v>1117</v>
      </c>
      <c r="F246" s="19" t="s">
        <v>1118</v>
      </c>
      <c r="G246" s="3">
        <v>15000034</v>
      </c>
    </row>
    <row r="247" spans="1:8" x14ac:dyDescent="0.25">
      <c r="A247" s="20" t="s">
        <v>7</v>
      </c>
      <c r="B247" s="30">
        <v>143</v>
      </c>
      <c r="C247" s="23">
        <v>44425</v>
      </c>
      <c r="D247" s="20" t="s">
        <v>29</v>
      </c>
      <c r="E247" s="29" t="s">
        <v>123</v>
      </c>
      <c r="F247" s="19" t="s">
        <v>124</v>
      </c>
      <c r="G247" s="3">
        <v>500000</v>
      </c>
    </row>
    <row r="248" spans="1:8" x14ac:dyDescent="0.25">
      <c r="A248" s="20" t="s">
        <v>7</v>
      </c>
      <c r="B248" s="30">
        <v>142</v>
      </c>
      <c r="C248" s="23">
        <v>44424</v>
      </c>
      <c r="D248" s="20" t="s">
        <v>1519</v>
      </c>
      <c r="E248" s="29" t="s">
        <v>1520</v>
      </c>
      <c r="F248" s="19" t="s">
        <v>1521</v>
      </c>
      <c r="G248" s="3">
        <v>2475200</v>
      </c>
    </row>
    <row r="249" spans="1:8" x14ac:dyDescent="0.25">
      <c r="A249" s="20" t="s">
        <v>7</v>
      </c>
      <c r="B249" s="30">
        <v>251</v>
      </c>
      <c r="C249" s="23">
        <v>44323</v>
      </c>
      <c r="D249" s="20" t="s">
        <v>226</v>
      </c>
      <c r="E249" s="29" t="s">
        <v>1522</v>
      </c>
      <c r="F249" s="19" t="s">
        <v>1523</v>
      </c>
      <c r="G249" s="3">
        <v>7999999.9100000001</v>
      </c>
    </row>
    <row r="250" spans="1:8" x14ac:dyDescent="0.25">
      <c r="A250" s="20" t="s">
        <v>7</v>
      </c>
      <c r="B250" s="30" t="s">
        <v>1426</v>
      </c>
      <c r="C250" s="23"/>
      <c r="D250" s="20" t="s">
        <v>477</v>
      </c>
      <c r="E250" s="29" t="s">
        <v>1524</v>
      </c>
      <c r="F250" s="19" t="s">
        <v>1525</v>
      </c>
      <c r="G250" s="3">
        <v>756452.06</v>
      </c>
    </row>
    <row r="251" spans="1:8" x14ac:dyDescent="0.25">
      <c r="A251" s="20" t="s">
        <v>7</v>
      </c>
      <c r="B251" s="30">
        <v>419</v>
      </c>
      <c r="C251" s="23">
        <v>44428</v>
      </c>
      <c r="D251" s="20" t="s">
        <v>29</v>
      </c>
      <c r="E251" s="29" t="s">
        <v>1423</v>
      </c>
      <c r="F251" s="19" t="s">
        <v>1424</v>
      </c>
      <c r="G251" s="3">
        <v>48312951</v>
      </c>
    </row>
    <row r="252" spans="1:8" x14ac:dyDescent="0.25">
      <c r="A252" s="20" t="s">
        <v>7</v>
      </c>
      <c r="B252" s="30">
        <v>423</v>
      </c>
      <c r="C252" s="23">
        <v>44433</v>
      </c>
      <c r="D252" s="20" t="s">
        <v>29</v>
      </c>
      <c r="E252" s="29" t="s">
        <v>1526</v>
      </c>
      <c r="F252" s="19" t="s">
        <v>1527</v>
      </c>
      <c r="G252" s="3">
        <v>88308486</v>
      </c>
    </row>
    <row r="253" spans="1:8" x14ac:dyDescent="0.25">
      <c r="A253" s="20" t="s">
        <v>7</v>
      </c>
      <c r="B253" s="30">
        <v>426</v>
      </c>
      <c r="C253" s="23">
        <v>44435</v>
      </c>
      <c r="D253" s="20" t="s">
        <v>29</v>
      </c>
      <c r="E253" s="29" t="s">
        <v>1437</v>
      </c>
      <c r="F253" s="19" t="s">
        <v>1438</v>
      </c>
      <c r="G253" s="3">
        <v>30000000</v>
      </c>
    </row>
    <row r="254" spans="1:8" x14ac:dyDescent="0.25">
      <c r="A254" s="20" t="s">
        <v>7</v>
      </c>
      <c r="B254" s="30">
        <v>425</v>
      </c>
      <c r="C254" s="23">
        <v>44435</v>
      </c>
      <c r="D254" s="20" t="s">
        <v>15</v>
      </c>
      <c r="E254" s="29" t="s">
        <v>1528</v>
      </c>
      <c r="F254" s="19" t="s">
        <v>1131</v>
      </c>
      <c r="G254" s="3">
        <v>350000000</v>
      </c>
    </row>
    <row r="255" spans="1:8" x14ac:dyDescent="0.25">
      <c r="A255" s="71" t="s">
        <v>7</v>
      </c>
      <c r="B255" s="71">
        <v>14</v>
      </c>
      <c r="C255" s="74">
        <v>44152</v>
      </c>
      <c r="D255" s="71" t="s">
        <v>15</v>
      </c>
      <c r="E255" s="42" t="s">
        <v>1529</v>
      </c>
      <c r="F255" s="43" t="s">
        <v>360</v>
      </c>
      <c r="G255" s="68">
        <v>300000000</v>
      </c>
      <c r="H255" s="44"/>
    </row>
    <row r="256" spans="1:8" x14ac:dyDescent="0.25">
      <c r="A256" s="72"/>
      <c r="B256" s="72"/>
      <c r="C256" s="75"/>
      <c r="D256" s="72"/>
      <c r="E256" s="42" t="s">
        <v>1530</v>
      </c>
      <c r="F256" s="43" t="s">
        <v>362</v>
      </c>
      <c r="G256" s="69"/>
      <c r="H256" s="44"/>
    </row>
    <row r="257" spans="1:8" x14ac:dyDescent="0.25">
      <c r="A257" s="73"/>
      <c r="B257" s="73"/>
      <c r="C257" s="76"/>
      <c r="D257" s="73"/>
      <c r="E257" s="42" t="s">
        <v>1412</v>
      </c>
      <c r="F257" s="43" t="s">
        <v>358</v>
      </c>
      <c r="G257" s="70"/>
      <c r="H257" s="44"/>
    </row>
    <row r="258" spans="1:8" x14ac:dyDescent="0.25">
      <c r="A258" s="54" t="s">
        <v>7</v>
      </c>
      <c r="B258" s="54">
        <v>428</v>
      </c>
      <c r="C258" s="63">
        <v>44435</v>
      </c>
      <c r="D258" s="54" t="s">
        <v>15</v>
      </c>
      <c r="E258" s="39" t="s">
        <v>905</v>
      </c>
      <c r="F258" s="40" t="s">
        <v>906</v>
      </c>
      <c r="G258" s="66">
        <v>400000000</v>
      </c>
    </row>
    <row r="259" spans="1:8" x14ac:dyDescent="0.25">
      <c r="A259" s="56"/>
      <c r="B259" s="56"/>
      <c r="C259" s="65"/>
      <c r="D259" s="56"/>
      <c r="E259" s="39" t="s">
        <v>907</v>
      </c>
      <c r="F259" s="40" t="s">
        <v>908</v>
      </c>
      <c r="G259" s="67"/>
    </row>
    <row r="260" spans="1:8" x14ac:dyDescent="0.25">
      <c r="A260" s="20" t="s">
        <v>7</v>
      </c>
      <c r="B260" s="30">
        <v>456</v>
      </c>
      <c r="C260" s="23">
        <v>44452</v>
      </c>
      <c r="D260" s="20" t="s">
        <v>15</v>
      </c>
      <c r="E260" s="29" t="s">
        <v>859</v>
      </c>
      <c r="F260" s="19" t="s">
        <v>737</v>
      </c>
      <c r="G260" s="3">
        <v>2236364.97175141</v>
      </c>
    </row>
    <row r="261" spans="1:8" x14ac:dyDescent="0.25">
      <c r="A261" s="20" t="s">
        <v>7</v>
      </c>
      <c r="B261" s="30">
        <v>450</v>
      </c>
      <c r="C261" s="23">
        <v>44448</v>
      </c>
      <c r="D261" s="20" t="s">
        <v>21</v>
      </c>
      <c r="E261" s="29" t="s">
        <v>354</v>
      </c>
      <c r="F261" s="19" t="s">
        <v>355</v>
      </c>
      <c r="G261" s="3">
        <v>170000000</v>
      </c>
    </row>
    <row r="262" spans="1:8" x14ac:dyDescent="0.25">
      <c r="A262" s="54" t="s">
        <v>7</v>
      </c>
      <c r="B262" s="54">
        <v>447</v>
      </c>
      <c r="C262" s="63">
        <v>44447</v>
      </c>
      <c r="D262" s="54" t="s">
        <v>15</v>
      </c>
      <c r="E262" s="39" t="s">
        <v>1053</v>
      </c>
      <c r="F262" s="40" t="s">
        <v>524</v>
      </c>
      <c r="G262" s="45">
        <v>450000000</v>
      </c>
    </row>
    <row r="263" spans="1:8" x14ac:dyDescent="0.25">
      <c r="A263" s="56"/>
      <c r="B263" s="56"/>
      <c r="C263" s="65"/>
      <c r="D263" s="56"/>
      <c r="E263" s="39" t="s">
        <v>1531</v>
      </c>
      <c r="F263" s="40" t="s">
        <v>523</v>
      </c>
      <c r="G263" s="47"/>
    </row>
    <row r="264" spans="1:8" x14ac:dyDescent="0.25">
      <c r="A264" s="20" t="s">
        <v>7</v>
      </c>
      <c r="B264" s="30">
        <v>458</v>
      </c>
      <c r="C264" s="23">
        <v>44452</v>
      </c>
      <c r="D264" s="20" t="s">
        <v>15</v>
      </c>
      <c r="E264" s="29" t="s">
        <v>1443</v>
      </c>
      <c r="F264" s="19" t="s">
        <v>406</v>
      </c>
      <c r="G264" s="3">
        <v>16650000</v>
      </c>
    </row>
    <row r="265" spans="1:8" x14ac:dyDescent="0.25">
      <c r="A265" s="20" t="s">
        <v>7</v>
      </c>
      <c r="B265" s="30">
        <v>466</v>
      </c>
      <c r="C265" s="23">
        <v>44460</v>
      </c>
      <c r="D265" s="20" t="s">
        <v>15</v>
      </c>
      <c r="E265" s="29" t="s">
        <v>1429</v>
      </c>
      <c r="F265" s="19" t="s">
        <v>1430</v>
      </c>
      <c r="G265" s="3">
        <v>9840000</v>
      </c>
    </row>
    <row r="266" spans="1:8" x14ac:dyDescent="0.25">
      <c r="A266" s="20" t="s">
        <v>7</v>
      </c>
      <c r="B266" s="30">
        <v>168</v>
      </c>
      <c r="C266" s="23">
        <v>44461</v>
      </c>
      <c r="D266" s="20" t="s">
        <v>21</v>
      </c>
      <c r="E266" s="29" t="s">
        <v>354</v>
      </c>
      <c r="F266" s="19" t="s">
        <v>355</v>
      </c>
      <c r="G266" s="3">
        <v>870780</v>
      </c>
    </row>
    <row r="267" spans="1:8" x14ac:dyDescent="0.25">
      <c r="A267" s="20" t="s">
        <v>7</v>
      </c>
      <c r="B267" s="30">
        <v>480</v>
      </c>
      <c r="C267" s="23">
        <v>44462</v>
      </c>
      <c r="D267" s="20" t="s">
        <v>15</v>
      </c>
      <c r="E267" s="29" t="s">
        <v>1383</v>
      </c>
      <c r="F267" s="19" t="s">
        <v>1384</v>
      </c>
      <c r="G267" s="3">
        <v>8400000</v>
      </c>
    </row>
    <row r="268" spans="1:8" x14ac:dyDescent="0.25">
      <c r="A268" s="20" t="s">
        <v>7</v>
      </c>
      <c r="B268" s="30">
        <v>479</v>
      </c>
      <c r="C268" s="23">
        <v>44462</v>
      </c>
      <c r="D268" s="20" t="s">
        <v>15</v>
      </c>
      <c r="E268" s="29" t="s">
        <v>1391</v>
      </c>
      <c r="F268" s="19" t="s">
        <v>1392</v>
      </c>
      <c r="G268" s="3">
        <v>8400000</v>
      </c>
    </row>
    <row r="269" spans="1:8" x14ac:dyDescent="0.25">
      <c r="A269" s="20" t="s">
        <v>7</v>
      </c>
      <c r="B269" s="30" t="s">
        <v>1426</v>
      </c>
      <c r="C269" s="23"/>
      <c r="D269" s="20" t="s">
        <v>12</v>
      </c>
      <c r="E269" s="29" t="s">
        <v>1532</v>
      </c>
      <c r="F269" s="19" t="s">
        <v>1533</v>
      </c>
      <c r="G269" s="3">
        <v>568808.1</v>
      </c>
    </row>
    <row r="270" spans="1:8" x14ac:dyDescent="0.25">
      <c r="A270" s="20" t="s">
        <v>7</v>
      </c>
      <c r="B270" s="30">
        <v>468</v>
      </c>
      <c r="C270" s="23">
        <v>44460</v>
      </c>
      <c r="D270" s="20" t="s">
        <v>15</v>
      </c>
      <c r="E270" s="29" t="s">
        <v>1409</v>
      </c>
      <c r="F270" s="19" t="s">
        <v>1410</v>
      </c>
      <c r="G270" s="3">
        <v>8400000</v>
      </c>
    </row>
    <row r="271" spans="1:8" x14ac:dyDescent="0.25">
      <c r="A271" s="20" t="s">
        <v>7</v>
      </c>
      <c r="B271" s="30">
        <v>470</v>
      </c>
      <c r="C271" s="23">
        <v>44461</v>
      </c>
      <c r="D271" s="20" t="s">
        <v>15</v>
      </c>
      <c r="E271" s="29" t="s">
        <v>1377</v>
      </c>
      <c r="F271" s="19" t="s">
        <v>1378</v>
      </c>
      <c r="G271" s="3">
        <v>8400000</v>
      </c>
    </row>
    <row r="272" spans="1:8" x14ac:dyDescent="0.25">
      <c r="A272" s="20" t="s">
        <v>7</v>
      </c>
      <c r="B272" s="30">
        <v>471</v>
      </c>
      <c r="C272" s="23">
        <v>44461</v>
      </c>
      <c r="D272" s="20" t="s">
        <v>15</v>
      </c>
      <c r="E272" s="29" t="s">
        <v>1399</v>
      </c>
      <c r="F272" s="19" t="s">
        <v>1400</v>
      </c>
      <c r="G272" s="3">
        <v>8400000</v>
      </c>
    </row>
    <row r="273" spans="1:7" x14ac:dyDescent="0.25">
      <c r="A273" s="20" t="s">
        <v>7</v>
      </c>
      <c r="B273" s="30">
        <v>472</v>
      </c>
      <c r="C273" s="23">
        <v>44461</v>
      </c>
      <c r="D273" s="20" t="s">
        <v>15</v>
      </c>
      <c r="E273" s="29" t="s">
        <v>1389</v>
      </c>
      <c r="F273" s="19" t="s">
        <v>1390</v>
      </c>
      <c r="G273" s="3">
        <v>8400000</v>
      </c>
    </row>
    <row r="274" spans="1:7" x14ac:dyDescent="0.25">
      <c r="A274" s="20" t="s">
        <v>7</v>
      </c>
      <c r="B274" s="30">
        <v>473</v>
      </c>
      <c r="C274" s="23">
        <v>44461</v>
      </c>
      <c r="D274" s="20" t="s">
        <v>15</v>
      </c>
      <c r="E274" s="29" t="s">
        <v>1375</v>
      </c>
      <c r="F274" s="19" t="s">
        <v>1376</v>
      </c>
      <c r="G274" s="3">
        <v>8400000</v>
      </c>
    </row>
    <row r="275" spans="1:7" x14ac:dyDescent="0.25">
      <c r="A275" s="20" t="s">
        <v>7</v>
      </c>
      <c r="B275" s="30" t="s">
        <v>1426</v>
      </c>
      <c r="C275" s="23"/>
      <c r="D275" s="20" t="s">
        <v>29</v>
      </c>
      <c r="E275" s="29" t="s">
        <v>1534</v>
      </c>
      <c r="F275" s="19" t="s">
        <v>1535</v>
      </c>
      <c r="G275" s="3">
        <v>1490000</v>
      </c>
    </row>
    <row r="276" spans="1:7" x14ac:dyDescent="0.25">
      <c r="A276" s="20" t="s">
        <v>7</v>
      </c>
      <c r="B276" s="30">
        <v>481</v>
      </c>
      <c r="C276" s="23">
        <v>44462</v>
      </c>
      <c r="D276" s="20" t="s">
        <v>15</v>
      </c>
      <c r="E276" s="29" t="s">
        <v>1482</v>
      </c>
      <c r="F276" s="19" t="s">
        <v>1483</v>
      </c>
      <c r="G276" s="3">
        <v>8400000</v>
      </c>
    </row>
    <row r="277" spans="1:7" x14ac:dyDescent="0.25">
      <c r="A277" s="20" t="s">
        <v>7</v>
      </c>
      <c r="B277" s="30">
        <v>482</v>
      </c>
      <c r="C277" s="23">
        <v>44462</v>
      </c>
      <c r="D277" s="20" t="s">
        <v>15</v>
      </c>
      <c r="E277" s="29" t="s">
        <v>1407</v>
      </c>
      <c r="F277" s="19" t="s">
        <v>1408</v>
      </c>
      <c r="G277" s="3">
        <v>8400000</v>
      </c>
    </row>
    <row r="278" spans="1:7" x14ac:dyDescent="0.25">
      <c r="A278" s="20" t="s">
        <v>7</v>
      </c>
      <c r="B278" s="30">
        <v>474</v>
      </c>
      <c r="C278" s="23">
        <v>44461</v>
      </c>
      <c r="D278" s="20" t="s">
        <v>15</v>
      </c>
      <c r="E278" s="29" t="s">
        <v>1405</v>
      </c>
      <c r="F278" s="19" t="s">
        <v>1406</v>
      </c>
      <c r="G278" s="3">
        <v>8400000</v>
      </c>
    </row>
    <row r="279" spans="1:7" x14ac:dyDescent="0.25">
      <c r="A279" s="20" t="s">
        <v>7</v>
      </c>
      <c r="B279" s="30" t="s">
        <v>1426</v>
      </c>
      <c r="C279" s="23"/>
      <c r="D279" s="20" t="s">
        <v>24</v>
      </c>
      <c r="E279" s="29" t="s">
        <v>1536</v>
      </c>
      <c r="F279" s="19" t="s">
        <v>1537</v>
      </c>
      <c r="G279" s="3">
        <v>194000</v>
      </c>
    </row>
    <row r="280" spans="1:7" x14ac:dyDescent="0.25">
      <c r="A280" s="20" t="s">
        <v>7</v>
      </c>
      <c r="B280" s="30">
        <v>483</v>
      </c>
      <c r="C280" s="23">
        <v>44462</v>
      </c>
      <c r="D280" s="20" t="s">
        <v>15</v>
      </c>
      <c r="E280" s="29" t="s">
        <v>1379</v>
      </c>
      <c r="F280" s="19" t="s">
        <v>1380</v>
      </c>
      <c r="G280" s="3">
        <v>8400000</v>
      </c>
    </row>
    <row r="281" spans="1:7" x14ac:dyDescent="0.25">
      <c r="A281" s="20" t="s">
        <v>7</v>
      </c>
      <c r="B281" s="30">
        <v>478</v>
      </c>
      <c r="C281" s="23">
        <v>44462</v>
      </c>
      <c r="D281" s="20" t="s">
        <v>15</v>
      </c>
      <c r="E281" s="29" t="s">
        <v>1367</v>
      </c>
      <c r="F281" s="19" t="s">
        <v>1368</v>
      </c>
      <c r="G281" s="3">
        <v>8400000</v>
      </c>
    </row>
    <row r="282" spans="1:7" x14ac:dyDescent="0.25">
      <c r="A282" s="20" t="s">
        <v>7</v>
      </c>
      <c r="B282" s="30">
        <v>487</v>
      </c>
      <c r="C282" s="23">
        <v>44462</v>
      </c>
      <c r="D282" s="20" t="s">
        <v>15</v>
      </c>
      <c r="E282" s="29" t="s">
        <v>1416</v>
      </c>
      <c r="F282" s="19" t="s">
        <v>1417</v>
      </c>
      <c r="G282" s="3">
        <v>10977750</v>
      </c>
    </row>
    <row r="283" spans="1:7" x14ac:dyDescent="0.25">
      <c r="A283" s="20" t="s">
        <v>7</v>
      </c>
      <c r="B283" s="30">
        <v>488</v>
      </c>
      <c r="C283" s="23">
        <v>44462</v>
      </c>
      <c r="D283" s="20" t="s">
        <v>15</v>
      </c>
      <c r="E283" s="29" t="s">
        <v>1418</v>
      </c>
      <c r="F283" s="19" t="s">
        <v>1419</v>
      </c>
      <c r="G283" s="3">
        <v>5488877.9661016902</v>
      </c>
    </row>
    <row r="284" spans="1:7" x14ac:dyDescent="0.25">
      <c r="A284" s="20" t="s">
        <v>7</v>
      </c>
      <c r="B284" s="30">
        <v>484</v>
      </c>
      <c r="C284" s="23">
        <v>44462</v>
      </c>
      <c r="D284" s="20" t="s">
        <v>15</v>
      </c>
      <c r="E284" s="29" t="s">
        <v>1444</v>
      </c>
      <c r="F284" s="19" t="s">
        <v>1445</v>
      </c>
      <c r="G284" s="3">
        <v>8400000</v>
      </c>
    </row>
    <row r="285" spans="1:7" x14ac:dyDescent="0.25">
      <c r="A285" s="20" t="s">
        <v>7</v>
      </c>
      <c r="B285" s="30">
        <v>477</v>
      </c>
      <c r="C285" s="23">
        <v>44462</v>
      </c>
      <c r="D285" s="20" t="s">
        <v>15</v>
      </c>
      <c r="E285" s="29" t="s">
        <v>1401</v>
      </c>
      <c r="F285" s="19" t="s">
        <v>1402</v>
      </c>
      <c r="G285" s="3">
        <v>8400000</v>
      </c>
    </row>
    <row r="286" spans="1:7" x14ac:dyDescent="0.25">
      <c r="A286" s="20" t="s">
        <v>201</v>
      </c>
      <c r="B286" s="30">
        <v>45</v>
      </c>
      <c r="C286" s="23">
        <v>44392</v>
      </c>
      <c r="D286" s="20" t="s">
        <v>24</v>
      </c>
      <c r="E286" s="29" t="s">
        <v>1538</v>
      </c>
      <c r="F286" s="19" t="s">
        <v>987</v>
      </c>
      <c r="G286" s="3">
        <v>240523</v>
      </c>
    </row>
    <row r="287" spans="1:7" x14ac:dyDescent="0.25">
      <c r="A287" s="20" t="s">
        <v>34</v>
      </c>
      <c r="B287" s="30">
        <v>66</v>
      </c>
      <c r="C287" s="23">
        <v>44435</v>
      </c>
      <c r="D287" s="20" t="s">
        <v>29</v>
      </c>
      <c r="E287" s="29" t="s">
        <v>1539</v>
      </c>
      <c r="F287" s="19" t="s">
        <v>203</v>
      </c>
      <c r="G287" s="3">
        <v>3720600</v>
      </c>
    </row>
    <row r="288" spans="1:7" x14ac:dyDescent="0.25">
      <c r="A288" s="20" t="s">
        <v>38</v>
      </c>
      <c r="B288" s="30">
        <v>84</v>
      </c>
      <c r="C288" s="23">
        <v>44454</v>
      </c>
      <c r="D288" s="20" t="s">
        <v>15</v>
      </c>
      <c r="E288" s="29" t="s">
        <v>871</v>
      </c>
      <c r="F288" s="19" t="s">
        <v>305</v>
      </c>
      <c r="G288" s="3">
        <v>618798</v>
      </c>
    </row>
    <row r="289" spans="1:7" x14ac:dyDescent="0.25">
      <c r="A289" s="20" t="s">
        <v>38</v>
      </c>
      <c r="B289" s="30">
        <v>81</v>
      </c>
      <c r="C289" s="23">
        <v>44441</v>
      </c>
      <c r="D289" s="20" t="s">
        <v>15</v>
      </c>
      <c r="E289" s="29" t="s">
        <v>127</v>
      </c>
      <c r="F289" s="19" t="s">
        <v>739</v>
      </c>
      <c r="G289" s="3">
        <v>188924</v>
      </c>
    </row>
    <row r="290" spans="1:7" x14ac:dyDescent="0.25">
      <c r="A290" s="20" t="s">
        <v>38</v>
      </c>
      <c r="B290" s="30">
        <v>71</v>
      </c>
      <c r="C290" s="23">
        <v>44413</v>
      </c>
      <c r="D290" s="20" t="s">
        <v>15</v>
      </c>
      <c r="E290" s="29" t="s">
        <v>127</v>
      </c>
      <c r="F290" s="19" t="s">
        <v>739</v>
      </c>
      <c r="G290" s="3">
        <v>72828</v>
      </c>
    </row>
    <row r="291" spans="1:7" x14ac:dyDescent="0.25">
      <c r="A291" s="20" t="s">
        <v>238</v>
      </c>
      <c r="B291" s="30">
        <v>95</v>
      </c>
      <c r="C291" s="23">
        <v>44552</v>
      </c>
      <c r="D291" s="20" t="s">
        <v>18</v>
      </c>
      <c r="E291" s="29" t="s">
        <v>1546</v>
      </c>
      <c r="F291" s="19" t="s">
        <v>1547</v>
      </c>
      <c r="G291" s="3">
        <v>3000000</v>
      </c>
    </row>
    <row r="292" spans="1:7" x14ac:dyDescent="0.25">
      <c r="A292" s="20" t="s">
        <v>238</v>
      </c>
      <c r="B292" s="30">
        <v>91</v>
      </c>
      <c r="C292" s="23">
        <v>44526</v>
      </c>
      <c r="D292" s="20" t="s">
        <v>18</v>
      </c>
      <c r="E292" s="29" t="s">
        <v>1548</v>
      </c>
      <c r="F292" s="19" t="s">
        <v>1549</v>
      </c>
      <c r="G292" s="3">
        <v>1500000</v>
      </c>
    </row>
    <row r="293" spans="1:7" x14ac:dyDescent="0.25">
      <c r="A293" s="20" t="s">
        <v>238</v>
      </c>
      <c r="B293" s="30">
        <v>88</v>
      </c>
      <c r="C293" s="23">
        <v>44509</v>
      </c>
      <c r="D293" s="20" t="s">
        <v>18</v>
      </c>
      <c r="E293" s="29" t="s">
        <v>1550</v>
      </c>
      <c r="F293" s="19" t="s">
        <v>1551</v>
      </c>
      <c r="G293" s="3">
        <v>542000</v>
      </c>
    </row>
    <row r="294" spans="1:7" x14ac:dyDescent="0.25">
      <c r="A294" s="20" t="s">
        <v>238</v>
      </c>
      <c r="B294" s="30">
        <v>90</v>
      </c>
      <c r="C294" s="23">
        <v>44516</v>
      </c>
      <c r="D294" s="20" t="s">
        <v>18</v>
      </c>
      <c r="E294" s="29" t="s">
        <v>1552</v>
      </c>
      <c r="F294" s="19" t="s">
        <v>1553</v>
      </c>
      <c r="G294" s="3">
        <v>357000</v>
      </c>
    </row>
    <row r="295" spans="1:7" x14ac:dyDescent="0.25">
      <c r="A295" s="20" t="s">
        <v>11</v>
      </c>
      <c r="B295" s="30">
        <v>131</v>
      </c>
      <c r="C295" s="23">
        <v>44484</v>
      </c>
      <c r="D295" s="20" t="s">
        <v>29</v>
      </c>
      <c r="E295" s="29" t="s">
        <v>1338</v>
      </c>
      <c r="F295" s="19" t="s">
        <v>203</v>
      </c>
      <c r="G295" s="3">
        <v>4488000</v>
      </c>
    </row>
    <row r="296" spans="1:7" x14ac:dyDescent="0.25">
      <c r="A296" s="20" t="s">
        <v>11</v>
      </c>
      <c r="B296" s="30">
        <v>141</v>
      </c>
      <c r="C296" s="23">
        <v>44558</v>
      </c>
      <c r="D296" s="20" t="s">
        <v>24</v>
      </c>
      <c r="E296" s="29" t="s">
        <v>1554</v>
      </c>
      <c r="F296" s="19" t="s">
        <v>1555</v>
      </c>
      <c r="G296" s="3">
        <v>464557</v>
      </c>
    </row>
    <row r="297" spans="1:7" x14ac:dyDescent="0.25">
      <c r="A297" s="20" t="s">
        <v>174</v>
      </c>
      <c r="B297" s="30">
        <v>74</v>
      </c>
      <c r="C297" s="23">
        <v>44519</v>
      </c>
      <c r="D297" s="20" t="s">
        <v>12</v>
      </c>
      <c r="E297" s="29" t="s">
        <v>1556</v>
      </c>
      <c r="F297" s="19" t="s">
        <v>1557</v>
      </c>
      <c r="G297" s="3">
        <v>343910</v>
      </c>
    </row>
    <row r="298" spans="1:7" x14ac:dyDescent="0.25">
      <c r="A298" s="20" t="s">
        <v>174</v>
      </c>
      <c r="B298" s="30">
        <v>77</v>
      </c>
      <c r="C298" s="23">
        <v>44525</v>
      </c>
      <c r="D298" s="20" t="s">
        <v>12</v>
      </c>
      <c r="E298" s="29" t="s">
        <v>1558</v>
      </c>
      <c r="F298" s="19" t="s">
        <v>1559</v>
      </c>
      <c r="G298" s="3">
        <v>411807</v>
      </c>
    </row>
    <row r="299" spans="1:7" x14ac:dyDescent="0.25">
      <c r="A299" s="20" t="s">
        <v>174</v>
      </c>
      <c r="B299" s="30">
        <v>69</v>
      </c>
      <c r="C299" s="23">
        <v>44496</v>
      </c>
      <c r="D299" s="20" t="s">
        <v>18</v>
      </c>
      <c r="E299" s="29" t="s">
        <v>1560</v>
      </c>
      <c r="F299" s="19" t="s">
        <v>1199</v>
      </c>
      <c r="G299" s="3">
        <v>229032</v>
      </c>
    </row>
    <row r="300" spans="1:7" x14ac:dyDescent="0.25">
      <c r="A300" s="20" t="s">
        <v>174</v>
      </c>
      <c r="B300" s="30">
        <v>65</v>
      </c>
      <c r="C300" s="23">
        <v>44481</v>
      </c>
      <c r="D300" s="20" t="s">
        <v>149</v>
      </c>
      <c r="E300" s="29" t="s">
        <v>1561</v>
      </c>
      <c r="F300" s="19" t="s">
        <v>1562</v>
      </c>
      <c r="G300" s="3">
        <v>163585</v>
      </c>
    </row>
    <row r="301" spans="1:7" x14ac:dyDescent="0.25">
      <c r="A301" s="20" t="s">
        <v>54</v>
      </c>
      <c r="B301" s="30">
        <v>98</v>
      </c>
      <c r="C301" s="23">
        <v>44488</v>
      </c>
      <c r="D301" s="20" t="s">
        <v>18</v>
      </c>
      <c r="E301" s="29" t="s">
        <v>1563</v>
      </c>
      <c r="F301" s="19" t="s">
        <v>1093</v>
      </c>
      <c r="G301" s="3">
        <v>6360000</v>
      </c>
    </row>
    <row r="302" spans="1:7" x14ac:dyDescent="0.25">
      <c r="A302" s="20" t="s">
        <v>54</v>
      </c>
      <c r="B302" s="30">
        <v>102</v>
      </c>
      <c r="C302" s="23">
        <v>44504</v>
      </c>
      <c r="D302" s="20" t="s">
        <v>15</v>
      </c>
      <c r="E302" s="29" t="s">
        <v>1564</v>
      </c>
      <c r="F302" s="19" t="s">
        <v>1565</v>
      </c>
      <c r="G302" s="3">
        <v>237000</v>
      </c>
    </row>
    <row r="303" spans="1:7" x14ac:dyDescent="0.25">
      <c r="A303" s="20" t="s">
        <v>54</v>
      </c>
      <c r="B303" s="30">
        <v>107</v>
      </c>
      <c r="C303" s="23">
        <v>44526</v>
      </c>
      <c r="D303" s="20" t="s">
        <v>15</v>
      </c>
      <c r="E303" s="29" t="s">
        <v>1564</v>
      </c>
      <c r="F303" s="19" t="s">
        <v>1565</v>
      </c>
      <c r="G303" s="3">
        <v>394999</v>
      </c>
    </row>
    <row r="304" spans="1:7" x14ac:dyDescent="0.25">
      <c r="A304" s="20" t="s">
        <v>54</v>
      </c>
      <c r="B304" s="30">
        <v>109</v>
      </c>
      <c r="C304" s="23">
        <v>44536</v>
      </c>
      <c r="D304" s="20" t="s">
        <v>15</v>
      </c>
      <c r="E304" s="29" t="s">
        <v>1564</v>
      </c>
      <c r="F304" s="19" t="s">
        <v>1565</v>
      </c>
      <c r="G304" s="3">
        <v>790000</v>
      </c>
    </row>
    <row r="305" spans="1:7" x14ac:dyDescent="0.25">
      <c r="A305" s="20" t="s">
        <v>54</v>
      </c>
      <c r="B305" s="30">
        <v>111</v>
      </c>
      <c r="C305" s="23">
        <v>44539</v>
      </c>
      <c r="D305" s="20" t="s">
        <v>24</v>
      </c>
      <c r="E305" s="29" t="s">
        <v>1566</v>
      </c>
      <c r="F305" s="19" t="s">
        <v>1567</v>
      </c>
      <c r="G305" s="3">
        <v>1958324</v>
      </c>
    </row>
    <row r="306" spans="1:7" x14ac:dyDescent="0.25">
      <c r="A306" s="20" t="s">
        <v>54</v>
      </c>
      <c r="B306" s="30">
        <v>123</v>
      </c>
      <c r="C306" s="23">
        <v>44552</v>
      </c>
      <c r="D306" s="20" t="s">
        <v>15</v>
      </c>
      <c r="E306" s="29" t="s">
        <v>1564</v>
      </c>
      <c r="F306" s="19" t="s">
        <v>1565</v>
      </c>
      <c r="G306" s="3">
        <v>79000</v>
      </c>
    </row>
    <row r="307" spans="1:7" x14ac:dyDescent="0.25">
      <c r="A307" s="20" t="s">
        <v>54</v>
      </c>
      <c r="B307" s="30">
        <v>118</v>
      </c>
      <c r="C307" s="23">
        <v>44561</v>
      </c>
      <c r="D307" s="20" t="s">
        <v>60</v>
      </c>
      <c r="E307" s="29" t="s">
        <v>1568</v>
      </c>
      <c r="F307" s="19" t="s">
        <v>1569</v>
      </c>
      <c r="G307" s="3">
        <v>30330720</v>
      </c>
    </row>
    <row r="308" spans="1:7" x14ac:dyDescent="0.25">
      <c r="A308" s="20" t="s">
        <v>43</v>
      </c>
      <c r="B308" s="30">
        <v>86</v>
      </c>
      <c r="C308" s="23">
        <v>44477</v>
      </c>
      <c r="D308" s="20" t="s">
        <v>109</v>
      </c>
      <c r="E308" s="29" t="s">
        <v>1570</v>
      </c>
      <c r="F308" s="19" t="s">
        <v>1571</v>
      </c>
      <c r="G308" s="3">
        <v>210590</v>
      </c>
    </row>
    <row r="309" spans="1:7" x14ac:dyDescent="0.25">
      <c r="A309" s="20" t="s">
        <v>43</v>
      </c>
      <c r="B309" s="30">
        <v>102</v>
      </c>
      <c r="C309" s="23">
        <v>44508</v>
      </c>
      <c r="D309" s="20" t="s">
        <v>24</v>
      </c>
      <c r="E309" s="29" t="s">
        <v>1572</v>
      </c>
      <c r="F309" s="19" t="s">
        <v>1573</v>
      </c>
      <c r="G309" s="3">
        <v>3495000</v>
      </c>
    </row>
    <row r="310" spans="1:7" x14ac:dyDescent="0.25">
      <c r="A310" s="20" t="s">
        <v>43</v>
      </c>
      <c r="B310" s="30">
        <v>108</v>
      </c>
      <c r="C310" s="23">
        <v>44522</v>
      </c>
      <c r="D310" s="20" t="s">
        <v>24</v>
      </c>
      <c r="E310" s="29" t="s">
        <v>1574</v>
      </c>
      <c r="F310" s="19" t="s">
        <v>1575</v>
      </c>
      <c r="G310" s="3">
        <v>416976</v>
      </c>
    </row>
    <row r="311" spans="1:7" x14ac:dyDescent="0.25">
      <c r="A311" s="20" t="s">
        <v>43</v>
      </c>
      <c r="B311" s="30">
        <v>112</v>
      </c>
      <c r="C311" s="23">
        <v>44529</v>
      </c>
      <c r="D311" s="20" t="s">
        <v>477</v>
      </c>
      <c r="E311" s="29" t="s">
        <v>1576</v>
      </c>
      <c r="F311" s="19" t="s">
        <v>1089</v>
      </c>
      <c r="G311" s="3">
        <v>259420</v>
      </c>
    </row>
    <row r="312" spans="1:7" x14ac:dyDescent="0.25">
      <c r="A312" s="20" t="s">
        <v>43</v>
      </c>
      <c r="B312" s="30">
        <v>116</v>
      </c>
      <c r="C312" s="23">
        <v>44547</v>
      </c>
      <c r="D312" s="20" t="s">
        <v>18</v>
      </c>
      <c r="E312" s="29" t="s">
        <v>1086</v>
      </c>
      <c r="F312" s="19" t="s">
        <v>1351</v>
      </c>
      <c r="G312" s="3">
        <v>285600</v>
      </c>
    </row>
    <row r="313" spans="1:7" x14ac:dyDescent="0.25">
      <c r="A313" s="20" t="s">
        <v>1577</v>
      </c>
      <c r="B313" s="30">
        <v>70</v>
      </c>
      <c r="C313" s="23">
        <v>44511</v>
      </c>
      <c r="D313" s="20" t="s">
        <v>29</v>
      </c>
      <c r="E313" s="29" t="s">
        <v>1578</v>
      </c>
      <c r="F313" s="19" t="s">
        <v>1579</v>
      </c>
      <c r="G313" s="3">
        <v>2153900</v>
      </c>
    </row>
    <row r="314" spans="1:7" x14ac:dyDescent="0.25">
      <c r="A314" s="20" t="s">
        <v>341</v>
      </c>
      <c r="B314" s="30">
        <v>40</v>
      </c>
      <c r="C314" s="23">
        <v>44481</v>
      </c>
      <c r="D314" s="20" t="s">
        <v>18</v>
      </c>
      <c r="E314" s="29" t="s">
        <v>1580</v>
      </c>
      <c r="F314" s="19" t="s">
        <v>1581</v>
      </c>
      <c r="G314" s="3">
        <v>3998400</v>
      </c>
    </row>
    <row r="315" spans="1:7" x14ac:dyDescent="0.25">
      <c r="A315" s="20" t="s">
        <v>341</v>
      </c>
      <c r="B315" s="30">
        <v>47</v>
      </c>
      <c r="C315" s="23">
        <v>44523</v>
      </c>
      <c r="D315" s="20" t="s">
        <v>24</v>
      </c>
      <c r="E315" s="29" t="s">
        <v>1582</v>
      </c>
      <c r="F315" s="19" t="s">
        <v>1583</v>
      </c>
      <c r="G315" s="3">
        <v>243950</v>
      </c>
    </row>
    <row r="316" spans="1:7" x14ac:dyDescent="0.25">
      <c r="A316" s="20" t="s">
        <v>341</v>
      </c>
      <c r="B316" s="30">
        <v>49</v>
      </c>
      <c r="C316" s="23">
        <v>44539</v>
      </c>
      <c r="D316" s="20" t="s">
        <v>29</v>
      </c>
      <c r="E316" s="29" t="s">
        <v>1584</v>
      </c>
      <c r="F316" s="19" t="s">
        <v>1585</v>
      </c>
      <c r="G316" s="3">
        <v>700000</v>
      </c>
    </row>
    <row r="317" spans="1:7" x14ac:dyDescent="0.25">
      <c r="A317" s="20" t="s">
        <v>67</v>
      </c>
      <c r="B317" s="30">
        <v>62</v>
      </c>
      <c r="C317" s="23">
        <v>44487</v>
      </c>
      <c r="D317" s="20" t="s">
        <v>15</v>
      </c>
      <c r="E317" s="29" t="s">
        <v>1586</v>
      </c>
      <c r="F317" s="19" t="s">
        <v>874</v>
      </c>
      <c r="G317" s="3">
        <v>359639</v>
      </c>
    </row>
    <row r="318" spans="1:7" x14ac:dyDescent="0.25">
      <c r="A318" s="20" t="s">
        <v>67</v>
      </c>
      <c r="B318" s="30">
        <v>63</v>
      </c>
      <c r="C318" s="23">
        <v>44494</v>
      </c>
      <c r="D318" s="20" t="s">
        <v>24</v>
      </c>
      <c r="E318" s="29" t="s">
        <v>1587</v>
      </c>
      <c r="F318" s="19" t="s">
        <v>1588</v>
      </c>
      <c r="G318" s="3">
        <v>2937753</v>
      </c>
    </row>
    <row r="319" spans="1:7" x14ac:dyDescent="0.25">
      <c r="A319" s="20" t="s">
        <v>67</v>
      </c>
      <c r="B319" s="30">
        <v>67</v>
      </c>
      <c r="C319" s="23">
        <v>44505</v>
      </c>
      <c r="D319" s="20" t="s">
        <v>15</v>
      </c>
      <c r="E319" s="29" t="s">
        <v>1586</v>
      </c>
      <c r="F319" s="19" t="s">
        <v>874</v>
      </c>
      <c r="G319" s="3">
        <v>27080</v>
      </c>
    </row>
    <row r="320" spans="1:7" s="44" customFormat="1" x14ac:dyDescent="0.25">
      <c r="A320" s="78" t="s">
        <v>129</v>
      </c>
      <c r="B320" s="79">
        <v>75</v>
      </c>
      <c r="C320" s="83">
        <v>44498</v>
      </c>
      <c r="D320" s="78" t="s">
        <v>152</v>
      </c>
      <c r="E320" s="42" t="s">
        <v>1741</v>
      </c>
      <c r="F320" s="43" t="s">
        <v>1364</v>
      </c>
      <c r="G320" s="84">
        <v>750708</v>
      </c>
    </row>
    <row r="321" spans="1:7" x14ac:dyDescent="0.25">
      <c r="A321" s="20" t="s">
        <v>129</v>
      </c>
      <c r="B321" s="30">
        <v>77</v>
      </c>
      <c r="C321" s="23">
        <v>44509</v>
      </c>
      <c r="D321" s="20" t="s">
        <v>18</v>
      </c>
      <c r="E321" s="29" t="s">
        <v>1362</v>
      </c>
      <c r="F321" s="19" t="s">
        <v>349</v>
      </c>
      <c r="G321" s="3">
        <v>6800</v>
      </c>
    </row>
    <row r="322" spans="1:7" x14ac:dyDescent="0.25">
      <c r="A322" s="20" t="s">
        <v>129</v>
      </c>
      <c r="B322" s="30">
        <v>78</v>
      </c>
      <c r="C322" s="23">
        <v>44509</v>
      </c>
      <c r="D322" s="20" t="s">
        <v>18</v>
      </c>
      <c r="E322" s="29" t="s">
        <v>1362</v>
      </c>
      <c r="F322" s="19" t="s">
        <v>349</v>
      </c>
      <c r="G322" s="3">
        <v>6800</v>
      </c>
    </row>
    <row r="323" spans="1:7" x14ac:dyDescent="0.25">
      <c r="A323" s="20" t="s">
        <v>129</v>
      </c>
      <c r="B323" s="30">
        <v>79</v>
      </c>
      <c r="C323" s="23">
        <v>44511</v>
      </c>
      <c r="D323" s="20" t="s">
        <v>18</v>
      </c>
      <c r="E323" s="29" t="s">
        <v>1362</v>
      </c>
      <c r="F323" s="19" t="s">
        <v>349</v>
      </c>
      <c r="G323" s="3">
        <v>16401</v>
      </c>
    </row>
    <row r="324" spans="1:7" x14ac:dyDescent="0.25">
      <c r="A324" s="20" t="s">
        <v>129</v>
      </c>
      <c r="B324" s="30">
        <v>80</v>
      </c>
      <c r="C324" s="23">
        <v>44511</v>
      </c>
      <c r="D324" s="20" t="s">
        <v>18</v>
      </c>
      <c r="E324" s="29" t="s">
        <v>1362</v>
      </c>
      <c r="F324" s="19" t="s">
        <v>349</v>
      </c>
      <c r="G324" s="3">
        <v>43500</v>
      </c>
    </row>
    <row r="325" spans="1:7" x14ac:dyDescent="0.25">
      <c r="A325" s="20" t="s">
        <v>129</v>
      </c>
      <c r="B325" s="30">
        <v>83</v>
      </c>
      <c r="C325" s="23">
        <v>44511</v>
      </c>
      <c r="D325" s="20" t="s">
        <v>18</v>
      </c>
      <c r="E325" s="29" t="s">
        <v>1362</v>
      </c>
      <c r="F325" s="19" t="s">
        <v>349</v>
      </c>
      <c r="G325" s="3">
        <v>13600</v>
      </c>
    </row>
    <row r="326" spans="1:7" x14ac:dyDescent="0.25">
      <c r="A326" s="20" t="s">
        <v>129</v>
      </c>
      <c r="B326" s="30">
        <v>84</v>
      </c>
      <c r="C326" s="23">
        <v>44536</v>
      </c>
      <c r="D326" s="20" t="s">
        <v>18</v>
      </c>
      <c r="E326" s="29" t="s">
        <v>1362</v>
      </c>
      <c r="F326" s="19" t="s">
        <v>349</v>
      </c>
      <c r="G326" s="3">
        <v>43500</v>
      </c>
    </row>
    <row r="327" spans="1:7" x14ac:dyDescent="0.25">
      <c r="A327" s="20" t="s">
        <v>129</v>
      </c>
      <c r="B327" s="30">
        <v>85</v>
      </c>
      <c r="C327" s="23">
        <v>44536</v>
      </c>
      <c r="D327" s="20" t="s">
        <v>18</v>
      </c>
      <c r="E327" s="29" t="s">
        <v>1362</v>
      </c>
      <c r="F327" s="19" t="s">
        <v>349</v>
      </c>
      <c r="G327" s="3">
        <v>13600</v>
      </c>
    </row>
    <row r="328" spans="1:7" x14ac:dyDescent="0.25">
      <c r="A328" s="20" t="s">
        <v>129</v>
      </c>
      <c r="B328" s="30">
        <v>86</v>
      </c>
      <c r="C328" s="23">
        <v>44536</v>
      </c>
      <c r="D328" s="20" t="s">
        <v>18</v>
      </c>
      <c r="E328" s="29" t="s">
        <v>1362</v>
      </c>
      <c r="F328" s="19" t="s">
        <v>349</v>
      </c>
      <c r="G328" s="3">
        <v>16401</v>
      </c>
    </row>
    <row r="329" spans="1:7" x14ac:dyDescent="0.25">
      <c r="A329" s="20" t="s">
        <v>52</v>
      </c>
      <c r="B329" s="30">
        <v>33</v>
      </c>
      <c r="C329" s="23">
        <v>44474</v>
      </c>
      <c r="D329" s="20" t="s">
        <v>29</v>
      </c>
      <c r="E329" s="29" t="s">
        <v>1589</v>
      </c>
      <c r="F329" s="19" t="s">
        <v>203</v>
      </c>
      <c r="G329" s="3">
        <v>3200000</v>
      </c>
    </row>
    <row r="330" spans="1:7" x14ac:dyDescent="0.25">
      <c r="A330" s="20" t="s">
        <v>52</v>
      </c>
      <c r="B330" s="30">
        <v>36</v>
      </c>
      <c r="C330" s="23">
        <v>44525</v>
      </c>
      <c r="D330" s="20" t="s">
        <v>12</v>
      </c>
      <c r="E330" s="29" t="s">
        <v>1590</v>
      </c>
      <c r="F330" s="19" t="s">
        <v>1591</v>
      </c>
      <c r="G330" s="3">
        <v>1825067</v>
      </c>
    </row>
    <row r="331" spans="1:7" x14ac:dyDescent="0.25">
      <c r="A331" s="20" t="s">
        <v>273</v>
      </c>
      <c r="B331" s="30">
        <v>50</v>
      </c>
      <c r="C331" s="23">
        <v>44504</v>
      </c>
      <c r="D331" s="20" t="s">
        <v>24</v>
      </c>
      <c r="E331" s="29" t="s">
        <v>888</v>
      </c>
      <c r="F331" s="19" t="s">
        <v>1592</v>
      </c>
      <c r="G331" s="3">
        <v>23574555</v>
      </c>
    </row>
    <row r="332" spans="1:7" x14ac:dyDescent="0.25">
      <c r="A332" s="20" t="s">
        <v>273</v>
      </c>
      <c r="B332" s="30">
        <v>51</v>
      </c>
      <c r="C332" s="23">
        <v>44530</v>
      </c>
      <c r="D332" s="20" t="s">
        <v>24</v>
      </c>
      <c r="E332" s="29" t="s">
        <v>888</v>
      </c>
      <c r="F332" s="19" t="s">
        <v>1592</v>
      </c>
      <c r="G332" s="3">
        <v>2049180</v>
      </c>
    </row>
    <row r="333" spans="1:7" x14ac:dyDescent="0.25">
      <c r="A333" s="20" t="s">
        <v>201</v>
      </c>
      <c r="B333" s="30">
        <v>67</v>
      </c>
      <c r="C333" s="23">
        <v>44487</v>
      </c>
      <c r="D333" s="20" t="s">
        <v>24</v>
      </c>
      <c r="E333" s="29" t="s">
        <v>1593</v>
      </c>
      <c r="F333" s="19" t="s">
        <v>1594</v>
      </c>
      <c r="G333" s="3">
        <v>2933750</v>
      </c>
    </row>
    <row r="334" spans="1:7" x14ac:dyDescent="0.25">
      <c r="A334" s="20" t="s">
        <v>201</v>
      </c>
      <c r="B334" s="30">
        <v>70</v>
      </c>
      <c r="C334" s="23">
        <v>44525</v>
      </c>
      <c r="D334" s="20" t="s">
        <v>18</v>
      </c>
      <c r="E334" s="29" t="s">
        <v>1595</v>
      </c>
      <c r="F334" s="19" t="s">
        <v>1596</v>
      </c>
      <c r="G334" s="3">
        <v>1300000</v>
      </c>
    </row>
    <row r="335" spans="1:7" x14ac:dyDescent="0.25">
      <c r="A335" s="20" t="s">
        <v>201</v>
      </c>
      <c r="B335" s="30">
        <v>71</v>
      </c>
      <c r="C335" s="23">
        <v>44536</v>
      </c>
      <c r="D335" s="20" t="s">
        <v>477</v>
      </c>
      <c r="E335" s="29" t="s">
        <v>1088</v>
      </c>
      <c r="F335" s="19" t="s">
        <v>1089</v>
      </c>
      <c r="G335" s="3">
        <v>348670</v>
      </c>
    </row>
    <row r="336" spans="1:7" x14ac:dyDescent="0.25">
      <c r="A336" s="20" t="s">
        <v>34</v>
      </c>
      <c r="B336" s="30">
        <v>94</v>
      </c>
      <c r="C336" s="23">
        <v>44559</v>
      </c>
      <c r="D336" s="20" t="s">
        <v>24</v>
      </c>
      <c r="E336" s="29" t="s">
        <v>1107</v>
      </c>
      <c r="F336" s="19" t="s">
        <v>1108</v>
      </c>
      <c r="G336" s="3">
        <v>107596</v>
      </c>
    </row>
    <row r="337" spans="1:7" x14ac:dyDescent="0.25">
      <c r="A337" s="20" t="s">
        <v>38</v>
      </c>
      <c r="B337" s="30">
        <v>111</v>
      </c>
      <c r="C337" s="23">
        <v>44545</v>
      </c>
      <c r="D337" s="20" t="s">
        <v>21</v>
      </c>
      <c r="E337" s="29" t="s">
        <v>354</v>
      </c>
      <c r="F337" s="19" t="s">
        <v>355</v>
      </c>
      <c r="G337" s="3">
        <v>8355</v>
      </c>
    </row>
    <row r="338" spans="1:7" x14ac:dyDescent="0.25">
      <c r="A338" s="20" t="s">
        <v>38</v>
      </c>
      <c r="B338" s="30">
        <v>97</v>
      </c>
      <c r="C338" s="23">
        <v>44509</v>
      </c>
      <c r="D338" s="20" t="s">
        <v>24</v>
      </c>
      <c r="E338" s="29" t="s">
        <v>1597</v>
      </c>
      <c r="F338" s="19" t="s">
        <v>1598</v>
      </c>
      <c r="G338" s="3">
        <v>162221</v>
      </c>
    </row>
    <row r="339" spans="1:7" x14ac:dyDescent="0.25">
      <c r="A339" s="20" t="s">
        <v>38</v>
      </c>
      <c r="B339" s="30">
        <v>90</v>
      </c>
      <c r="C339" s="23">
        <v>44481</v>
      </c>
      <c r="D339" s="20" t="s">
        <v>21</v>
      </c>
      <c r="E339" s="29" t="s">
        <v>354</v>
      </c>
      <c r="F339" s="19" t="s">
        <v>355</v>
      </c>
      <c r="G339" s="3">
        <v>1500000</v>
      </c>
    </row>
    <row r="340" spans="1:7" x14ac:dyDescent="0.25">
      <c r="A340" s="20" t="s">
        <v>38</v>
      </c>
      <c r="B340" s="30">
        <v>89</v>
      </c>
      <c r="C340" s="23">
        <v>44470</v>
      </c>
      <c r="D340" s="20" t="s">
        <v>1599</v>
      </c>
      <c r="E340" s="29" t="s">
        <v>871</v>
      </c>
      <c r="F340" s="19" t="s">
        <v>305</v>
      </c>
      <c r="G340" s="3">
        <v>229800</v>
      </c>
    </row>
    <row r="341" spans="1:7" x14ac:dyDescent="0.25">
      <c r="A341" s="20" t="s">
        <v>7</v>
      </c>
      <c r="B341" s="30" t="s">
        <v>1600</v>
      </c>
      <c r="C341" s="23">
        <v>44468</v>
      </c>
      <c r="D341" s="20" t="s">
        <v>29</v>
      </c>
      <c r="E341" s="29" t="s">
        <v>1365</v>
      </c>
      <c r="F341" s="19" t="s">
        <v>1366</v>
      </c>
      <c r="G341" s="3">
        <v>6000000</v>
      </c>
    </row>
    <row r="342" spans="1:7" x14ac:dyDescent="0.25">
      <c r="A342" s="20" t="s">
        <v>7</v>
      </c>
      <c r="B342" s="30">
        <v>491</v>
      </c>
      <c r="C342" s="23">
        <v>44467</v>
      </c>
      <c r="D342" s="20" t="s">
        <v>15</v>
      </c>
      <c r="E342" s="29" t="s">
        <v>1397</v>
      </c>
      <c r="F342" s="19" t="s">
        <v>1398</v>
      </c>
      <c r="G342" s="3">
        <v>8400000</v>
      </c>
    </row>
    <row r="343" spans="1:7" x14ac:dyDescent="0.25">
      <c r="A343" s="20" t="s">
        <v>7</v>
      </c>
      <c r="B343" s="30" t="s">
        <v>1426</v>
      </c>
      <c r="C343" s="23"/>
      <c r="D343" s="20" t="s">
        <v>29</v>
      </c>
      <c r="E343" s="29" t="s">
        <v>1534</v>
      </c>
      <c r="F343" s="19" t="s">
        <v>1535</v>
      </c>
      <c r="G343" s="3">
        <v>1180000</v>
      </c>
    </row>
    <row r="344" spans="1:7" x14ac:dyDescent="0.25">
      <c r="A344" s="20" t="s">
        <v>7</v>
      </c>
      <c r="B344" s="30" t="s">
        <v>1426</v>
      </c>
      <c r="C344" s="23"/>
      <c r="D344" s="20" t="s">
        <v>18</v>
      </c>
      <c r="E344" s="29" t="s">
        <v>1622</v>
      </c>
      <c r="F344" s="19" t="s">
        <v>1623</v>
      </c>
      <c r="G344" s="3">
        <v>361775</v>
      </c>
    </row>
    <row r="345" spans="1:7" x14ac:dyDescent="0.25">
      <c r="A345" s="20" t="s">
        <v>7</v>
      </c>
      <c r="B345" s="30" t="s">
        <v>1601</v>
      </c>
      <c r="C345" s="23">
        <v>44473</v>
      </c>
      <c r="D345" s="20" t="s">
        <v>18</v>
      </c>
      <c r="E345" s="29" t="s">
        <v>1624</v>
      </c>
      <c r="F345" s="19" t="s">
        <v>1625</v>
      </c>
      <c r="G345" s="3">
        <v>3071795</v>
      </c>
    </row>
    <row r="346" spans="1:7" x14ac:dyDescent="0.25">
      <c r="A346" s="20" t="s">
        <v>7</v>
      </c>
      <c r="B346" s="30">
        <v>501</v>
      </c>
      <c r="C346" s="23">
        <v>44470</v>
      </c>
      <c r="D346" s="20" t="s">
        <v>15</v>
      </c>
      <c r="E346" s="29" t="s">
        <v>1434</v>
      </c>
      <c r="F346" s="19" t="s">
        <v>1435</v>
      </c>
      <c r="G346" s="3">
        <v>19680000</v>
      </c>
    </row>
    <row r="347" spans="1:7" x14ac:dyDescent="0.25">
      <c r="A347" s="20" t="s">
        <v>7</v>
      </c>
      <c r="B347" s="30">
        <v>500</v>
      </c>
      <c r="C347" s="23">
        <v>44469</v>
      </c>
      <c r="D347" s="20" t="s">
        <v>15</v>
      </c>
      <c r="E347" s="29" t="s">
        <v>1385</v>
      </c>
      <c r="F347" s="19" t="s">
        <v>1386</v>
      </c>
      <c r="G347" s="3">
        <v>8400000</v>
      </c>
    </row>
    <row r="348" spans="1:7" x14ac:dyDescent="0.25">
      <c r="A348" s="20" t="s">
        <v>7</v>
      </c>
      <c r="B348" s="30" t="s">
        <v>1426</v>
      </c>
      <c r="C348" s="23"/>
      <c r="D348" s="20" t="s">
        <v>12</v>
      </c>
      <c r="E348" s="29" t="s">
        <v>1626</v>
      </c>
      <c r="F348" s="19" t="s">
        <v>1627</v>
      </c>
      <c r="G348" s="3">
        <v>154379</v>
      </c>
    </row>
    <row r="349" spans="1:7" x14ac:dyDescent="0.25">
      <c r="A349" s="20" t="s">
        <v>7</v>
      </c>
      <c r="B349" s="30" t="s">
        <v>1426</v>
      </c>
      <c r="C349" s="23"/>
      <c r="D349" s="20" t="s">
        <v>12</v>
      </c>
      <c r="E349" s="29" t="s">
        <v>1628</v>
      </c>
      <c r="F349" s="19" t="s">
        <v>1629</v>
      </c>
      <c r="G349" s="3">
        <v>1378824</v>
      </c>
    </row>
    <row r="350" spans="1:7" x14ac:dyDescent="0.25">
      <c r="A350" s="20" t="s">
        <v>7</v>
      </c>
      <c r="B350" s="30">
        <v>189</v>
      </c>
      <c r="C350" s="23">
        <v>44487</v>
      </c>
      <c r="D350" s="20" t="s">
        <v>29</v>
      </c>
      <c r="E350" s="29" t="s">
        <v>1630</v>
      </c>
      <c r="F350" s="19" t="s">
        <v>1631</v>
      </c>
      <c r="G350" s="3">
        <v>780000</v>
      </c>
    </row>
    <row r="351" spans="1:7" x14ac:dyDescent="0.25">
      <c r="A351" s="20" t="s">
        <v>7</v>
      </c>
      <c r="B351" s="30" t="s">
        <v>1426</v>
      </c>
      <c r="C351" s="23"/>
      <c r="D351" s="20" t="s">
        <v>21</v>
      </c>
      <c r="E351" s="29" t="s">
        <v>354</v>
      </c>
      <c r="F351" s="19" t="s">
        <v>355</v>
      </c>
      <c r="G351" s="3">
        <v>1500000</v>
      </c>
    </row>
    <row r="352" spans="1:7" x14ac:dyDescent="0.25">
      <c r="A352" s="20" t="s">
        <v>7</v>
      </c>
      <c r="B352" s="30" t="s">
        <v>1602</v>
      </c>
      <c r="C352" s="23">
        <v>44489</v>
      </c>
      <c r="D352" s="20" t="s">
        <v>18</v>
      </c>
      <c r="E352" s="29" t="s">
        <v>1624</v>
      </c>
      <c r="F352" s="19" t="s">
        <v>1625</v>
      </c>
      <c r="G352" s="3">
        <v>1370532</v>
      </c>
    </row>
    <row r="353" spans="1:7" x14ac:dyDescent="0.25">
      <c r="A353" s="20" t="s">
        <v>7</v>
      </c>
      <c r="B353" s="30" t="s">
        <v>1426</v>
      </c>
      <c r="C353" s="23"/>
      <c r="D353" s="20" t="s">
        <v>99</v>
      </c>
      <c r="E353" s="29" t="s">
        <v>1632</v>
      </c>
      <c r="F353" s="19" t="s">
        <v>1633</v>
      </c>
      <c r="G353" s="3">
        <v>92820</v>
      </c>
    </row>
    <row r="354" spans="1:7" x14ac:dyDescent="0.25">
      <c r="A354" s="20" t="s">
        <v>7</v>
      </c>
      <c r="B354" s="30">
        <v>516</v>
      </c>
      <c r="C354" s="23">
        <v>44475</v>
      </c>
      <c r="D354" s="20" t="s">
        <v>15</v>
      </c>
      <c r="E354" s="29" t="s">
        <v>1634</v>
      </c>
      <c r="F354" s="19" t="s">
        <v>1635</v>
      </c>
      <c r="G354" s="3">
        <v>60000000</v>
      </c>
    </row>
    <row r="355" spans="1:7" x14ac:dyDescent="0.25">
      <c r="A355" s="20" t="s">
        <v>7</v>
      </c>
      <c r="B355" s="30">
        <v>517</v>
      </c>
      <c r="C355" s="23">
        <v>44475</v>
      </c>
      <c r="D355" s="20" t="s">
        <v>15</v>
      </c>
      <c r="E355" s="29" t="s">
        <v>1636</v>
      </c>
      <c r="F355" s="19" t="s">
        <v>1637</v>
      </c>
      <c r="G355" s="3">
        <v>60000000</v>
      </c>
    </row>
    <row r="356" spans="1:7" x14ac:dyDescent="0.25">
      <c r="A356" s="20" t="s">
        <v>7</v>
      </c>
      <c r="B356" s="30" t="s">
        <v>1603</v>
      </c>
      <c r="C356" s="23">
        <v>44495</v>
      </c>
      <c r="D356" s="20" t="s">
        <v>29</v>
      </c>
      <c r="E356" s="29" t="s">
        <v>1638</v>
      </c>
      <c r="F356" s="19" t="s">
        <v>1639</v>
      </c>
      <c r="G356" s="3">
        <v>2661325</v>
      </c>
    </row>
    <row r="357" spans="1:7" x14ac:dyDescent="0.25">
      <c r="A357" s="20" t="s">
        <v>7</v>
      </c>
      <c r="B357" s="30" t="s">
        <v>1426</v>
      </c>
      <c r="C357" s="23"/>
      <c r="D357" s="20" t="s">
        <v>12</v>
      </c>
      <c r="E357" s="29" t="s">
        <v>1640</v>
      </c>
      <c r="F357" s="19" t="s">
        <v>1641</v>
      </c>
      <c r="G357" s="3">
        <v>922838</v>
      </c>
    </row>
    <row r="358" spans="1:7" x14ac:dyDescent="0.25">
      <c r="A358" s="20" t="s">
        <v>7</v>
      </c>
      <c r="B358" s="30">
        <v>527</v>
      </c>
      <c r="C358" s="23">
        <v>44482</v>
      </c>
      <c r="D358" s="20" t="s">
        <v>18</v>
      </c>
      <c r="E358" s="29" t="s">
        <v>1642</v>
      </c>
      <c r="F358" s="19" t="s">
        <v>1643</v>
      </c>
      <c r="G358" s="3">
        <v>15000000</v>
      </c>
    </row>
    <row r="359" spans="1:7" x14ac:dyDescent="0.25">
      <c r="A359" s="20" t="s">
        <v>7</v>
      </c>
      <c r="B359" s="30">
        <v>561</v>
      </c>
      <c r="C359" s="23">
        <v>44496</v>
      </c>
      <c r="D359" s="20" t="s">
        <v>15</v>
      </c>
      <c r="E359" s="29" t="s">
        <v>1644</v>
      </c>
      <c r="F359" s="19" t="s">
        <v>1645</v>
      </c>
      <c r="G359" s="3">
        <v>10977750</v>
      </c>
    </row>
    <row r="360" spans="1:7" x14ac:dyDescent="0.25">
      <c r="A360" s="20" t="s">
        <v>7</v>
      </c>
      <c r="B360" s="30" t="s">
        <v>1604</v>
      </c>
      <c r="C360" s="23">
        <v>44498</v>
      </c>
      <c r="D360" s="20" t="s">
        <v>29</v>
      </c>
      <c r="E360" s="29" t="s">
        <v>1646</v>
      </c>
      <c r="F360" s="19" t="s">
        <v>1647</v>
      </c>
      <c r="G360" s="3">
        <v>1800000</v>
      </c>
    </row>
    <row r="361" spans="1:7" x14ac:dyDescent="0.25">
      <c r="A361" s="20" t="s">
        <v>7</v>
      </c>
      <c r="B361" s="30" t="s">
        <v>1605</v>
      </c>
      <c r="C361" s="23">
        <v>44476</v>
      </c>
      <c r="D361" s="20" t="s">
        <v>15</v>
      </c>
      <c r="E361" s="29" t="s">
        <v>1648</v>
      </c>
      <c r="F361" s="19" t="s">
        <v>1649</v>
      </c>
      <c r="G361" s="3">
        <v>5488875</v>
      </c>
    </row>
    <row r="362" spans="1:7" x14ac:dyDescent="0.25">
      <c r="A362" s="20" t="s">
        <v>7</v>
      </c>
      <c r="B362" s="30">
        <v>564</v>
      </c>
      <c r="C362" s="23">
        <v>44502</v>
      </c>
      <c r="D362" s="20" t="s">
        <v>15</v>
      </c>
      <c r="E362" s="29" t="s">
        <v>1650</v>
      </c>
      <c r="F362" s="19" t="s">
        <v>1651</v>
      </c>
      <c r="G362" s="3">
        <v>5488875</v>
      </c>
    </row>
    <row r="363" spans="1:7" x14ac:dyDescent="0.25">
      <c r="A363" s="20" t="s">
        <v>7</v>
      </c>
      <c r="B363" s="30">
        <v>572</v>
      </c>
      <c r="C363" s="23">
        <v>44505</v>
      </c>
      <c r="D363" s="20" t="s">
        <v>15</v>
      </c>
      <c r="E363" s="29" t="s">
        <v>1652</v>
      </c>
      <c r="F363" s="19" t="s">
        <v>856</v>
      </c>
      <c r="G363" s="3">
        <v>8233314</v>
      </c>
    </row>
    <row r="364" spans="1:7" x14ac:dyDescent="0.25">
      <c r="A364" s="20" t="s">
        <v>7</v>
      </c>
      <c r="B364" s="30">
        <v>570</v>
      </c>
      <c r="C364" s="23">
        <v>44505</v>
      </c>
      <c r="D364" s="20" t="s">
        <v>15</v>
      </c>
      <c r="E364" s="29" t="s">
        <v>1653</v>
      </c>
      <c r="F364" s="19" t="s">
        <v>1654</v>
      </c>
      <c r="G364" s="3">
        <v>10200000</v>
      </c>
    </row>
    <row r="365" spans="1:7" x14ac:dyDescent="0.25">
      <c r="A365" s="20" t="s">
        <v>7</v>
      </c>
      <c r="B365" s="30">
        <v>551</v>
      </c>
      <c r="C365" s="23">
        <v>44494</v>
      </c>
      <c r="D365" s="20" t="s">
        <v>15</v>
      </c>
      <c r="E365" s="29" t="s">
        <v>1655</v>
      </c>
      <c r="F365" s="19" t="s">
        <v>1656</v>
      </c>
      <c r="G365" s="3">
        <v>120000000</v>
      </c>
    </row>
    <row r="366" spans="1:7" x14ac:dyDescent="0.25">
      <c r="A366" s="20" t="s">
        <v>7</v>
      </c>
      <c r="B366" s="30" t="s">
        <v>1426</v>
      </c>
      <c r="C366" s="23"/>
      <c r="D366" s="20" t="s">
        <v>12</v>
      </c>
      <c r="E366" s="29" t="s">
        <v>13</v>
      </c>
      <c r="F366" s="19" t="s">
        <v>14</v>
      </c>
      <c r="G366" s="3">
        <v>748415</v>
      </c>
    </row>
    <row r="367" spans="1:7" x14ac:dyDescent="0.25">
      <c r="A367" s="20" t="s">
        <v>7</v>
      </c>
      <c r="B367" s="30">
        <v>207</v>
      </c>
      <c r="C367" s="23">
        <v>44503</v>
      </c>
      <c r="D367" s="20" t="s">
        <v>29</v>
      </c>
      <c r="E367" s="29" t="s">
        <v>865</v>
      </c>
      <c r="F367" s="19" t="s">
        <v>287</v>
      </c>
      <c r="G367" s="3">
        <v>4536085</v>
      </c>
    </row>
    <row r="368" spans="1:7" x14ac:dyDescent="0.25">
      <c r="A368" s="20" t="s">
        <v>7</v>
      </c>
      <c r="B368" s="30" t="s">
        <v>1426</v>
      </c>
      <c r="C368" s="23"/>
      <c r="D368" s="20" t="s">
        <v>18</v>
      </c>
      <c r="E368" s="29" t="s">
        <v>1657</v>
      </c>
      <c r="F368" s="19" t="s">
        <v>1658</v>
      </c>
      <c r="G368" s="3">
        <v>1477980</v>
      </c>
    </row>
    <row r="369" spans="1:7" x14ac:dyDescent="0.25">
      <c r="A369" s="20" t="s">
        <v>7</v>
      </c>
      <c r="B369" s="30" t="s">
        <v>1606</v>
      </c>
      <c r="C369" s="23">
        <v>44516</v>
      </c>
      <c r="D369" s="20" t="s">
        <v>18</v>
      </c>
      <c r="E369" s="29" t="s">
        <v>1659</v>
      </c>
      <c r="F369" s="19" t="s">
        <v>1660</v>
      </c>
      <c r="G369" s="3">
        <v>7999992</v>
      </c>
    </row>
    <row r="370" spans="1:7" x14ac:dyDescent="0.25">
      <c r="A370" s="20" t="s">
        <v>7</v>
      </c>
      <c r="B370" s="30" t="s">
        <v>1607</v>
      </c>
      <c r="C370" s="23">
        <v>44516</v>
      </c>
      <c r="D370" s="20" t="s">
        <v>18</v>
      </c>
      <c r="E370" s="29" t="s">
        <v>1661</v>
      </c>
      <c r="F370" s="19" t="s">
        <v>1662</v>
      </c>
      <c r="G370" s="3">
        <v>7999992</v>
      </c>
    </row>
    <row r="371" spans="1:7" x14ac:dyDescent="0.25">
      <c r="A371" s="20" t="s">
        <v>7</v>
      </c>
      <c r="B371" s="30" t="s">
        <v>1608</v>
      </c>
      <c r="C371" s="23">
        <v>44515</v>
      </c>
      <c r="D371" s="20" t="s">
        <v>29</v>
      </c>
      <c r="E371" s="29" t="s">
        <v>1663</v>
      </c>
      <c r="F371" s="19" t="s">
        <v>1664</v>
      </c>
      <c r="G371" s="3">
        <v>4320000</v>
      </c>
    </row>
    <row r="372" spans="1:7" x14ac:dyDescent="0.25">
      <c r="A372" s="20" t="s">
        <v>7</v>
      </c>
      <c r="B372" s="30" t="s">
        <v>1609</v>
      </c>
      <c r="C372" s="23">
        <v>44518</v>
      </c>
      <c r="D372" s="20" t="s">
        <v>29</v>
      </c>
      <c r="E372" s="29" t="s">
        <v>1314</v>
      </c>
      <c r="F372" s="19" t="s">
        <v>240</v>
      </c>
      <c r="G372" s="3">
        <v>2754385</v>
      </c>
    </row>
    <row r="373" spans="1:7" x14ac:dyDescent="0.25">
      <c r="A373" s="20" t="s">
        <v>7</v>
      </c>
      <c r="B373" s="30" t="s">
        <v>1426</v>
      </c>
      <c r="C373" s="23"/>
      <c r="D373" s="20" t="s">
        <v>18</v>
      </c>
      <c r="E373" s="29" t="s">
        <v>1622</v>
      </c>
      <c r="F373" s="19" t="s">
        <v>1623</v>
      </c>
      <c r="G373" s="3">
        <v>308892</v>
      </c>
    </row>
    <row r="374" spans="1:7" x14ac:dyDescent="0.25">
      <c r="A374" s="54" t="s">
        <v>7</v>
      </c>
      <c r="B374" s="54">
        <v>438</v>
      </c>
      <c r="C374" s="63">
        <v>44441</v>
      </c>
      <c r="D374" s="54" t="s">
        <v>15</v>
      </c>
      <c r="E374" s="39" t="s">
        <v>81</v>
      </c>
      <c r="F374" s="40" t="s">
        <v>82</v>
      </c>
      <c r="G374" s="45">
        <v>200000000</v>
      </c>
    </row>
    <row r="375" spans="1:7" x14ac:dyDescent="0.25">
      <c r="A375" s="55"/>
      <c r="B375" s="55"/>
      <c r="C375" s="64"/>
      <c r="D375" s="55"/>
      <c r="E375" s="39" t="s">
        <v>83</v>
      </c>
      <c r="F375" s="40" t="s">
        <v>84</v>
      </c>
      <c r="G375" s="46"/>
    </row>
    <row r="376" spans="1:7" x14ac:dyDescent="0.25">
      <c r="A376" s="55"/>
      <c r="B376" s="55"/>
      <c r="C376" s="64"/>
      <c r="D376" s="55"/>
      <c r="E376" s="39" t="s">
        <v>79</v>
      </c>
      <c r="F376" s="40" t="s">
        <v>80</v>
      </c>
      <c r="G376" s="46"/>
    </row>
    <row r="377" spans="1:7" x14ac:dyDescent="0.25">
      <c r="A377" s="56"/>
      <c r="B377" s="56"/>
      <c r="C377" s="65"/>
      <c r="D377" s="56"/>
      <c r="E377" s="39" t="s">
        <v>77</v>
      </c>
      <c r="F377" s="40" t="s">
        <v>78</v>
      </c>
      <c r="G377" s="47"/>
    </row>
    <row r="378" spans="1:7" x14ac:dyDescent="0.25">
      <c r="A378" s="20" t="s">
        <v>7</v>
      </c>
      <c r="B378" s="30">
        <v>569</v>
      </c>
      <c r="C378" s="23">
        <v>44505</v>
      </c>
      <c r="D378" s="20" t="s">
        <v>15</v>
      </c>
      <c r="E378" s="29" t="s">
        <v>1665</v>
      </c>
      <c r="F378" s="19" t="s">
        <v>1264</v>
      </c>
      <c r="G378" s="3">
        <v>180000000</v>
      </c>
    </row>
    <row r="379" spans="1:7" x14ac:dyDescent="0.25">
      <c r="A379" s="20" t="s">
        <v>7</v>
      </c>
      <c r="B379" s="30" t="s">
        <v>1426</v>
      </c>
      <c r="C379" s="23"/>
      <c r="D379" s="20" t="s">
        <v>1477</v>
      </c>
      <c r="E379" s="29" t="s">
        <v>1666</v>
      </c>
      <c r="F379" s="19" t="s">
        <v>1667</v>
      </c>
      <c r="G379" s="3">
        <v>420070</v>
      </c>
    </row>
    <row r="380" spans="1:7" x14ac:dyDescent="0.25">
      <c r="A380" s="20" t="s">
        <v>7</v>
      </c>
      <c r="B380" s="30">
        <v>594</v>
      </c>
      <c r="C380" s="23">
        <v>44518</v>
      </c>
      <c r="D380" s="20" t="s">
        <v>24</v>
      </c>
      <c r="E380" s="29" t="s">
        <v>1064</v>
      </c>
      <c r="F380" s="19" t="s">
        <v>1065</v>
      </c>
      <c r="G380" s="3">
        <v>14490390</v>
      </c>
    </row>
    <row r="381" spans="1:7" x14ac:dyDescent="0.25">
      <c r="A381" s="20" t="s">
        <v>7</v>
      </c>
      <c r="B381" s="30">
        <v>580</v>
      </c>
      <c r="C381" s="23">
        <v>44511</v>
      </c>
      <c r="D381" s="20" t="s">
        <v>15</v>
      </c>
      <c r="E381" s="29" t="s">
        <v>1668</v>
      </c>
      <c r="F381" s="19" t="s">
        <v>1669</v>
      </c>
      <c r="G381" s="3">
        <v>220506697</v>
      </c>
    </row>
    <row r="382" spans="1:7" x14ac:dyDescent="0.25">
      <c r="A382" s="20" t="s">
        <v>7</v>
      </c>
      <c r="B382" s="30">
        <v>600</v>
      </c>
      <c r="C382" s="23">
        <v>44519</v>
      </c>
      <c r="D382" s="20" t="s">
        <v>15</v>
      </c>
      <c r="E382" s="29" t="s">
        <v>1670</v>
      </c>
      <c r="F382" s="19" t="s">
        <v>1671</v>
      </c>
      <c r="G382" s="3">
        <v>10977750</v>
      </c>
    </row>
    <row r="383" spans="1:7" x14ac:dyDescent="0.25">
      <c r="A383" s="20" t="s">
        <v>7</v>
      </c>
      <c r="B383" s="30">
        <v>607</v>
      </c>
      <c r="C383" s="23">
        <v>44524</v>
      </c>
      <c r="D383" s="20" t="s">
        <v>15</v>
      </c>
      <c r="E383" s="29" t="s">
        <v>1672</v>
      </c>
      <c r="F383" s="19" t="s">
        <v>1673</v>
      </c>
      <c r="G383" s="3">
        <v>9799998</v>
      </c>
    </row>
    <row r="384" spans="1:7" x14ac:dyDescent="0.25">
      <c r="A384" s="20" t="s">
        <v>7</v>
      </c>
      <c r="B384" s="30" t="s">
        <v>1426</v>
      </c>
      <c r="C384" s="23"/>
      <c r="D384" s="20" t="s">
        <v>477</v>
      </c>
      <c r="E384" s="29" t="s">
        <v>1674</v>
      </c>
      <c r="F384" s="19" t="s">
        <v>1675</v>
      </c>
      <c r="G384" s="3">
        <v>405341</v>
      </c>
    </row>
    <row r="385" spans="1:7" x14ac:dyDescent="0.25">
      <c r="A385" s="20" t="s">
        <v>7</v>
      </c>
      <c r="B385" s="30" t="s">
        <v>1426</v>
      </c>
      <c r="C385" s="23"/>
      <c r="D385" s="20" t="s">
        <v>99</v>
      </c>
      <c r="E385" s="29" t="s">
        <v>1676</v>
      </c>
      <c r="F385" s="19" t="s">
        <v>1677</v>
      </c>
      <c r="G385" s="3">
        <v>596785</v>
      </c>
    </row>
    <row r="386" spans="1:7" x14ac:dyDescent="0.25">
      <c r="A386" s="20" t="s">
        <v>7</v>
      </c>
      <c r="B386" s="30">
        <v>596</v>
      </c>
      <c r="C386" s="23">
        <v>44519</v>
      </c>
      <c r="D386" s="20" t="s">
        <v>15</v>
      </c>
      <c r="E386" s="29" t="s">
        <v>1678</v>
      </c>
      <c r="F386" s="19" t="s">
        <v>1679</v>
      </c>
      <c r="G386" s="3">
        <v>10977750</v>
      </c>
    </row>
    <row r="387" spans="1:7" x14ac:dyDescent="0.25">
      <c r="A387" s="20" t="s">
        <v>7</v>
      </c>
      <c r="B387" s="30" t="s">
        <v>1610</v>
      </c>
      <c r="C387" s="23">
        <v>44525</v>
      </c>
      <c r="D387" s="20" t="s">
        <v>24</v>
      </c>
      <c r="E387" s="29" t="s">
        <v>132</v>
      </c>
      <c r="F387" s="19" t="s">
        <v>133</v>
      </c>
      <c r="G387" s="3">
        <v>1021043</v>
      </c>
    </row>
    <row r="388" spans="1:7" x14ac:dyDescent="0.25">
      <c r="A388" s="20" t="s">
        <v>7</v>
      </c>
      <c r="B388" s="30">
        <v>602</v>
      </c>
      <c r="C388" s="23">
        <v>44524</v>
      </c>
      <c r="D388" s="20" t="s">
        <v>15</v>
      </c>
      <c r="E388" s="29" t="s">
        <v>69</v>
      </c>
      <c r="F388" s="19" t="s">
        <v>70</v>
      </c>
      <c r="G388" s="3">
        <v>90000000</v>
      </c>
    </row>
    <row r="389" spans="1:7" x14ac:dyDescent="0.25">
      <c r="A389" s="20" t="s">
        <v>7</v>
      </c>
      <c r="B389" s="30">
        <v>608</v>
      </c>
      <c r="C389" s="23">
        <v>44526</v>
      </c>
      <c r="D389" s="20" t="s">
        <v>15</v>
      </c>
      <c r="E389" s="29" t="s">
        <v>1680</v>
      </c>
      <c r="F389" s="19" t="s">
        <v>1681</v>
      </c>
      <c r="G389" s="3">
        <v>10977750</v>
      </c>
    </row>
    <row r="390" spans="1:7" x14ac:dyDescent="0.25">
      <c r="A390" s="20" t="s">
        <v>7</v>
      </c>
      <c r="B390" s="30">
        <v>604</v>
      </c>
      <c r="C390" s="23">
        <v>44524</v>
      </c>
      <c r="D390" s="20" t="s">
        <v>15</v>
      </c>
      <c r="E390" s="29" t="s">
        <v>1682</v>
      </c>
      <c r="F390" s="19" t="s">
        <v>1683</v>
      </c>
      <c r="G390" s="3">
        <v>10740000</v>
      </c>
    </row>
    <row r="391" spans="1:7" x14ac:dyDescent="0.25">
      <c r="A391" s="20" t="s">
        <v>7</v>
      </c>
      <c r="B391" s="30" t="s">
        <v>1611</v>
      </c>
      <c r="C391" s="23">
        <v>44529</v>
      </c>
      <c r="D391" s="20" t="s">
        <v>29</v>
      </c>
      <c r="E391" s="29" t="s">
        <v>1684</v>
      </c>
      <c r="F391" s="19" t="s">
        <v>1685</v>
      </c>
      <c r="G391" s="3">
        <v>3240000</v>
      </c>
    </row>
    <row r="392" spans="1:7" x14ac:dyDescent="0.25">
      <c r="A392" s="20" t="s">
        <v>7</v>
      </c>
      <c r="B392" s="30">
        <v>603</v>
      </c>
      <c r="C392" s="23">
        <v>44524</v>
      </c>
      <c r="D392" s="20" t="s">
        <v>15</v>
      </c>
      <c r="E392" s="29" t="s">
        <v>1128</v>
      </c>
      <c r="F392" s="19" t="s">
        <v>1129</v>
      </c>
      <c r="G392" s="3">
        <v>10977750</v>
      </c>
    </row>
    <row r="393" spans="1:7" x14ac:dyDescent="0.25">
      <c r="A393" s="20" t="s">
        <v>7</v>
      </c>
      <c r="B393" s="30" t="s">
        <v>1426</v>
      </c>
      <c r="C393" s="23"/>
      <c r="D393" s="20" t="s">
        <v>29</v>
      </c>
      <c r="E393" s="29" t="s">
        <v>1686</v>
      </c>
      <c r="F393" s="19" t="s">
        <v>1687</v>
      </c>
      <c r="G393" s="3">
        <v>735006</v>
      </c>
    </row>
    <row r="394" spans="1:7" x14ac:dyDescent="0.25">
      <c r="A394" s="20" t="s">
        <v>7</v>
      </c>
      <c r="B394" s="30" t="s">
        <v>1612</v>
      </c>
      <c r="C394" s="23">
        <v>44546</v>
      </c>
      <c r="D394" s="20" t="s">
        <v>1519</v>
      </c>
      <c r="E394" s="29" t="s">
        <v>1480</v>
      </c>
      <c r="F394" s="19" t="s">
        <v>1481</v>
      </c>
      <c r="G394" s="3">
        <v>1025894.52</v>
      </c>
    </row>
    <row r="395" spans="1:7" x14ac:dyDescent="0.25">
      <c r="A395" s="20" t="s">
        <v>7</v>
      </c>
      <c r="B395" s="30" t="s">
        <v>1613</v>
      </c>
      <c r="C395" s="23">
        <v>44553</v>
      </c>
      <c r="D395" s="20" t="s">
        <v>1477</v>
      </c>
      <c r="E395" s="29" t="s">
        <v>1478</v>
      </c>
      <c r="F395" s="19" t="s">
        <v>1479</v>
      </c>
      <c r="G395" s="3">
        <v>5041699.3742794003</v>
      </c>
    </row>
    <row r="396" spans="1:7" x14ac:dyDescent="0.25">
      <c r="A396" s="20" t="s">
        <v>7</v>
      </c>
      <c r="B396" s="30" t="s">
        <v>1614</v>
      </c>
      <c r="C396" s="23">
        <v>44552</v>
      </c>
      <c r="D396" s="20" t="s">
        <v>29</v>
      </c>
      <c r="E396" s="29" t="s">
        <v>1688</v>
      </c>
      <c r="F396" s="19" t="s">
        <v>1689</v>
      </c>
      <c r="G396" s="3">
        <v>4263585.7879999997</v>
      </c>
    </row>
    <row r="397" spans="1:7" x14ac:dyDescent="0.25">
      <c r="A397" s="20" t="s">
        <v>7</v>
      </c>
      <c r="B397" s="30" t="s">
        <v>1426</v>
      </c>
      <c r="C397" s="23"/>
      <c r="D397" s="20" t="s">
        <v>12</v>
      </c>
      <c r="E397" s="29" t="s">
        <v>1690</v>
      </c>
      <c r="F397" s="19" t="s">
        <v>1691</v>
      </c>
      <c r="G397" s="3">
        <v>285600</v>
      </c>
    </row>
    <row r="398" spans="1:7" x14ac:dyDescent="0.25">
      <c r="A398" s="20" t="s">
        <v>7</v>
      </c>
      <c r="B398" s="30">
        <v>712</v>
      </c>
      <c r="C398" s="23">
        <v>44557</v>
      </c>
      <c r="D398" s="20" t="s">
        <v>15</v>
      </c>
      <c r="E398" s="29" t="s">
        <v>1692</v>
      </c>
      <c r="F398" s="19" t="s">
        <v>1693</v>
      </c>
      <c r="G398" s="3">
        <v>1829625.9887005701</v>
      </c>
    </row>
    <row r="399" spans="1:7" x14ac:dyDescent="0.25">
      <c r="A399" s="20" t="s">
        <v>7</v>
      </c>
      <c r="B399" s="30">
        <v>687</v>
      </c>
      <c r="C399" s="23">
        <v>44553</v>
      </c>
      <c r="D399" s="20" t="s">
        <v>15</v>
      </c>
      <c r="E399" s="29" t="s">
        <v>911</v>
      </c>
      <c r="F399" s="19" t="s">
        <v>912</v>
      </c>
      <c r="G399" s="3">
        <v>2683450</v>
      </c>
    </row>
    <row r="400" spans="1:7" x14ac:dyDescent="0.25">
      <c r="A400" s="20" t="s">
        <v>7</v>
      </c>
      <c r="B400" s="30">
        <v>686</v>
      </c>
      <c r="C400" s="23">
        <v>44553</v>
      </c>
      <c r="D400" s="20" t="s">
        <v>15</v>
      </c>
      <c r="E400" s="29" t="s">
        <v>1694</v>
      </c>
      <c r="F400" s="19" t="s">
        <v>716</v>
      </c>
      <c r="G400" s="3">
        <v>2683450</v>
      </c>
    </row>
    <row r="401" spans="1:7" x14ac:dyDescent="0.25">
      <c r="A401" s="20" t="s">
        <v>7</v>
      </c>
      <c r="B401" s="30">
        <v>701</v>
      </c>
      <c r="C401" s="23">
        <v>44557</v>
      </c>
      <c r="D401" s="20" t="s">
        <v>15</v>
      </c>
      <c r="E401" s="29" t="s">
        <v>1695</v>
      </c>
      <c r="F401" s="19" t="s">
        <v>1696</v>
      </c>
      <c r="G401" s="3">
        <v>9900000</v>
      </c>
    </row>
    <row r="402" spans="1:7" x14ac:dyDescent="0.25">
      <c r="A402" s="20" t="s">
        <v>7</v>
      </c>
      <c r="B402" s="30">
        <v>710</v>
      </c>
      <c r="C402" s="23">
        <v>44557</v>
      </c>
      <c r="D402" s="20" t="s">
        <v>15</v>
      </c>
      <c r="E402" s="29" t="s">
        <v>1381</v>
      </c>
      <c r="F402" s="19" t="s">
        <v>1697</v>
      </c>
      <c r="G402" s="3">
        <v>10500000</v>
      </c>
    </row>
    <row r="403" spans="1:7" x14ac:dyDescent="0.25">
      <c r="A403" s="20" t="s">
        <v>7</v>
      </c>
      <c r="B403" s="30">
        <v>699</v>
      </c>
      <c r="C403" s="23">
        <v>44557</v>
      </c>
      <c r="D403" s="20" t="s">
        <v>15</v>
      </c>
      <c r="E403" s="29" t="s">
        <v>1698</v>
      </c>
      <c r="F403" s="19" t="s">
        <v>1699</v>
      </c>
      <c r="G403" s="3">
        <v>10762499.435028199</v>
      </c>
    </row>
    <row r="404" spans="1:7" x14ac:dyDescent="0.25">
      <c r="A404" s="20" t="s">
        <v>7</v>
      </c>
      <c r="B404" s="30">
        <v>698</v>
      </c>
      <c r="C404" s="23">
        <v>44557</v>
      </c>
      <c r="D404" s="20" t="s">
        <v>15</v>
      </c>
      <c r="E404" s="29" t="s">
        <v>1700</v>
      </c>
      <c r="F404" s="19" t="s">
        <v>1701</v>
      </c>
      <c r="G404" s="3">
        <v>10762499.5480226</v>
      </c>
    </row>
    <row r="405" spans="1:7" x14ac:dyDescent="0.25">
      <c r="A405" s="20" t="s">
        <v>7</v>
      </c>
      <c r="B405" s="30">
        <v>689</v>
      </c>
      <c r="C405" s="23">
        <v>44553</v>
      </c>
      <c r="D405" s="20" t="s">
        <v>15</v>
      </c>
      <c r="E405" s="29" t="s">
        <v>1511</v>
      </c>
      <c r="F405" s="19" t="s">
        <v>1512</v>
      </c>
      <c r="G405" s="3">
        <v>10977750.2824859</v>
      </c>
    </row>
    <row r="406" spans="1:7" x14ac:dyDescent="0.25">
      <c r="A406" s="20" t="s">
        <v>7</v>
      </c>
      <c r="B406" s="30">
        <v>593</v>
      </c>
      <c r="C406" s="23">
        <v>44517</v>
      </c>
      <c r="D406" s="20" t="s">
        <v>15</v>
      </c>
      <c r="E406" s="29" t="s">
        <v>1702</v>
      </c>
      <c r="F406" s="19" t="s">
        <v>1703</v>
      </c>
      <c r="G406" s="3">
        <v>200000000</v>
      </c>
    </row>
    <row r="407" spans="1:7" x14ac:dyDescent="0.25">
      <c r="A407" s="20" t="s">
        <v>7</v>
      </c>
      <c r="B407" s="30">
        <v>693</v>
      </c>
      <c r="C407" s="23">
        <v>44553</v>
      </c>
      <c r="D407" s="20" t="s">
        <v>15</v>
      </c>
      <c r="E407" s="29" t="s">
        <v>1452</v>
      </c>
      <c r="F407" s="19" t="s">
        <v>1453</v>
      </c>
      <c r="G407" s="3">
        <v>55245600</v>
      </c>
    </row>
    <row r="408" spans="1:7" x14ac:dyDescent="0.25">
      <c r="A408" s="20" t="s">
        <v>7</v>
      </c>
      <c r="B408" s="30" t="s">
        <v>1615</v>
      </c>
      <c r="C408" s="23">
        <v>44553</v>
      </c>
      <c r="D408" s="20" t="s">
        <v>18</v>
      </c>
      <c r="E408" s="29" t="s">
        <v>1704</v>
      </c>
      <c r="F408" s="19" t="s">
        <v>1705</v>
      </c>
      <c r="G408" s="3">
        <v>4160000</v>
      </c>
    </row>
    <row r="409" spans="1:7" x14ac:dyDescent="0.25">
      <c r="A409" s="20" t="s">
        <v>7</v>
      </c>
      <c r="B409" s="30">
        <v>709</v>
      </c>
      <c r="C409" s="23">
        <v>44557</v>
      </c>
      <c r="D409" s="20" t="s">
        <v>15</v>
      </c>
      <c r="E409" s="29" t="s">
        <v>1146</v>
      </c>
      <c r="F409" s="19" t="s">
        <v>170</v>
      </c>
      <c r="G409" s="3">
        <v>8233314</v>
      </c>
    </row>
    <row r="410" spans="1:7" x14ac:dyDescent="0.25">
      <c r="A410" s="20" t="s">
        <v>7</v>
      </c>
      <c r="B410" s="30">
        <v>706</v>
      </c>
      <c r="C410" s="23">
        <v>44557</v>
      </c>
      <c r="D410" s="20" t="s">
        <v>15</v>
      </c>
      <c r="E410" s="29" t="s">
        <v>1706</v>
      </c>
      <c r="F410" s="19" t="s">
        <v>1707</v>
      </c>
      <c r="G410" s="3">
        <v>5400000</v>
      </c>
    </row>
    <row r="411" spans="1:7" x14ac:dyDescent="0.25">
      <c r="A411" s="20" t="s">
        <v>7</v>
      </c>
      <c r="B411" s="30">
        <v>254</v>
      </c>
      <c r="C411" s="23">
        <v>44550</v>
      </c>
      <c r="D411" s="20" t="s">
        <v>18</v>
      </c>
      <c r="E411" s="29" t="s">
        <v>1624</v>
      </c>
      <c r="F411" s="19" t="s">
        <v>1625</v>
      </c>
      <c r="G411" s="3">
        <v>255295.93599999999</v>
      </c>
    </row>
    <row r="412" spans="1:7" x14ac:dyDescent="0.25">
      <c r="A412" s="20" t="s">
        <v>7</v>
      </c>
      <c r="B412" s="30" t="s">
        <v>1616</v>
      </c>
      <c r="C412" s="23">
        <v>44545</v>
      </c>
      <c r="D412" s="20" t="s">
        <v>29</v>
      </c>
      <c r="E412" s="29" t="s">
        <v>1708</v>
      </c>
      <c r="F412" s="19" t="s">
        <v>1709</v>
      </c>
      <c r="G412" s="3">
        <v>3000000</v>
      </c>
    </row>
    <row r="413" spans="1:7" x14ac:dyDescent="0.25">
      <c r="A413" s="20" t="s">
        <v>7</v>
      </c>
      <c r="B413" s="30" t="s">
        <v>1617</v>
      </c>
      <c r="C413" s="23">
        <v>44545</v>
      </c>
      <c r="D413" s="20" t="s">
        <v>18</v>
      </c>
      <c r="E413" s="29" t="s">
        <v>1710</v>
      </c>
      <c r="F413" s="19" t="s">
        <v>1711</v>
      </c>
      <c r="G413" s="3">
        <v>850000</v>
      </c>
    </row>
    <row r="414" spans="1:7" x14ac:dyDescent="0.25">
      <c r="A414" s="20" t="s">
        <v>7</v>
      </c>
      <c r="B414" s="30">
        <v>605</v>
      </c>
      <c r="C414" s="23">
        <v>44524</v>
      </c>
      <c r="D414" s="20" t="s">
        <v>15</v>
      </c>
      <c r="E414" s="29" t="s">
        <v>1712</v>
      </c>
      <c r="F414" s="19" t="s">
        <v>1713</v>
      </c>
      <c r="G414" s="3">
        <v>10500000</v>
      </c>
    </row>
    <row r="415" spans="1:7" x14ac:dyDescent="0.25">
      <c r="A415" s="20" t="s">
        <v>7</v>
      </c>
      <c r="B415" s="30">
        <v>645</v>
      </c>
      <c r="C415" s="23">
        <v>44539</v>
      </c>
      <c r="D415" s="20" t="s">
        <v>15</v>
      </c>
      <c r="E415" s="29" t="s">
        <v>1714</v>
      </c>
      <c r="F415" s="19" t="s">
        <v>1715</v>
      </c>
      <c r="G415" s="3">
        <v>10320000</v>
      </c>
    </row>
    <row r="416" spans="1:7" x14ac:dyDescent="0.25">
      <c r="A416" s="20" t="s">
        <v>7</v>
      </c>
      <c r="B416" s="30">
        <v>691</v>
      </c>
      <c r="C416" s="23">
        <v>44553</v>
      </c>
      <c r="D416" s="20" t="s">
        <v>15</v>
      </c>
      <c r="E416" s="29" t="s">
        <v>1716</v>
      </c>
      <c r="F416" s="19" t="s">
        <v>1717</v>
      </c>
      <c r="G416" s="3">
        <v>12807375.028248601</v>
      </c>
    </row>
    <row r="417" spans="1:7" x14ac:dyDescent="0.25">
      <c r="A417" s="20" t="s">
        <v>7</v>
      </c>
      <c r="B417" s="30">
        <v>644</v>
      </c>
      <c r="C417" s="23">
        <v>44537</v>
      </c>
      <c r="D417" s="20" t="s">
        <v>15</v>
      </c>
      <c r="E417" s="29" t="s">
        <v>1718</v>
      </c>
      <c r="F417" s="19" t="s">
        <v>1719</v>
      </c>
      <c r="G417" s="3">
        <v>10200000</v>
      </c>
    </row>
    <row r="418" spans="1:7" x14ac:dyDescent="0.25">
      <c r="A418" s="20" t="s">
        <v>7</v>
      </c>
      <c r="B418" s="30">
        <v>16</v>
      </c>
      <c r="C418" s="23">
        <v>44516</v>
      </c>
      <c r="D418" s="20" t="s">
        <v>15</v>
      </c>
      <c r="E418" s="29" t="s">
        <v>1501</v>
      </c>
      <c r="F418" s="19" t="s">
        <v>1502</v>
      </c>
      <c r="G418" s="3">
        <v>1380000000</v>
      </c>
    </row>
    <row r="419" spans="1:7" x14ac:dyDescent="0.25">
      <c r="A419" s="20" t="s">
        <v>7</v>
      </c>
      <c r="B419" s="30">
        <v>16</v>
      </c>
      <c r="C419" s="23">
        <v>44516</v>
      </c>
      <c r="D419" s="20" t="s">
        <v>15</v>
      </c>
      <c r="E419" s="29" t="s">
        <v>1310</v>
      </c>
      <c r="F419" s="19" t="s">
        <v>1311</v>
      </c>
      <c r="G419" s="3">
        <v>920000000</v>
      </c>
    </row>
    <row r="420" spans="1:7" x14ac:dyDescent="0.25">
      <c r="A420" s="20" t="s">
        <v>7</v>
      </c>
      <c r="B420" s="30" t="s">
        <v>1618</v>
      </c>
      <c r="C420" s="23">
        <v>44533</v>
      </c>
      <c r="D420" s="20" t="s">
        <v>29</v>
      </c>
      <c r="E420" s="29" t="s">
        <v>1720</v>
      </c>
      <c r="F420" s="19" t="s">
        <v>1721</v>
      </c>
      <c r="G420" s="3">
        <v>20000000</v>
      </c>
    </row>
    <row r="421" spans="1:7" x14ac:dyDescent="0.25">
      <c r="A421" s="20" t="s">
        <v>7</v>
      </c>
      <c r="B421" s="30">
        <v>617</v>
      </c>
      <c r="C421" s="23">
        <v>44531</v>
      </c>
      <c r="D421" s="20" t="s">
        <v>15</v>
      </c>
      <c r="E421" s="29" t="s">
        <v>1722</v>
      </c>
      <c r="F421" s="19" t="s">
        <v>1723</v>
      </c>
      <c r="G421" s="3">
        <v>10320000</v>
      </c>
    </row>
    <row r="422" spans="1:7" x14ac:dyDescent="0.25">
      <c r="A422" s="20" t="s">
        <v>7</v>
      </c>
      <c r="B422" s="30" t="s">
        <v>1619</v>
      </c>
      <c r="C422" s="23">
        <v>44533</v>
      </c>
      <c r="D422" s="20" t="s">
        <v>29</v>
      </c>
      <c r="E422" s="29" t="s">
        <v>1624</v>
      </c>
      <c r="F422" s="19" t="s">
        <v>1625</v>
      </c>
      <c r="G422" s="3">
        <v>4964300.0449000001</v>
      </c>
    </row>
    <row r="423" spans="1:7" x14ac:dyDescent="0.25">
      <c r="A423" s="20" t="s">
        <v>7</v>
      </c>
      <c r="B423" s="30">
        <v>7</v>
      </c>
      <c r="C423" s="23">
        <v>44351</v>
      </c>
      <c r="D423" s="20" t="s">
        <v>15</v>
      </c>
      <c r="E423" s="29" t="s">
        <v>1488</v>
      </c>
      <c r="F423" s="19" t="s">
        <v>1489</v>
      </c>
      <c r="G423" s="3">
        <v>300000000</v>
      </c>
    </row>
    <row r="424" spans="1:7" x14ac:dyDescent="0.25">
      <c r="A424" s="20" t="s">
        <v>7</v>
      </c>
      <c r="B424" s="30">
        <v>643</v>
      </c>
      <c r="C424" s="23">
        <v>44537</v>
      </c>
      <c r="D424" s="20" t="s">
        <v>15</v>
      </c>
      <c r="E424" s="29" t="s">
        <v>1515</v>
      </c>
      <c r="F424" s="19" t="s">
        <v>1516</v>
      </c>
      <c r="G424" s="3">
        <v>10977749.943502801</v>
      </c>
    </row>
    <row r="425" spans="1:7" x14ac:dyDescent="0.25">
      <c r="A425" s="20" t="s">
        <v>7</v>
      </c>
      <c r="B425" s="30">
        <v>619</v>
      </c>
      <c r="C425" s="23">
        <v>44531</v>
      </c>
      <c r="D425" s="20" t="s">
        <v>29</v>
      </c>
      <c r="E425" s="29" t="s">
        <v>123</v>
      </c>
      <c r="F425" s="19" t="s">
        <v>124</v>
      </c>
      <c r="G425" s="3">
        <v>40000000</v>
      </c>
    </row>
    <row r="426" spans="1:7" x14ac:dyDescent="0.25">
      <c r="A426" s="20" t="s">
        <v>7</v>
      </c>
      <c r="B426" s="30" t="s">
        <v>1620</v>
      </c>
      <c r="C426" s="23">
        <v>44529</v>
      </c>
      <c r="D426" s="20" t="s">
        <v>18</v>
      </c>
      <c r="E426" s="29" t="s">
        <v>1724</v>
      </c>
      <c r="F426" s="19" t="s">
        <v>1725</v>
      </c>
      <c r="G426" s="3">
        <v>4360000</v>
      </c>
    </row>
    <row r="427" spans="1:7" x14ac:dyDescent="0.25">
      <c r="A427" s="20" t="s">
        <v>7</v>
      </c>
      <c r="B427" s="30">
        <v>606</v>
      </c>
      <c r="C427" s="23">
        <v>44524</v>
      </c>
      <c r="D427" s="20" t="s">
        <v>15</v>
      </c>
      <c r="E427" s="29" t="s">
        <v>1695</v>
      </c>
      <c r="F427" s="19" t="s">
        <v>1696</v>
      </c>
      <c r="G427" s="3">
        <v>9900000</v>
      </c>
    </row>
    <row r="428" spans="1:7" x14ac:dyDescent="0.25">
      <c r="A428" s="20" t="s">
        <v>7</v>
      </c>
      <c r="B428" s="30">
        <v>601</v>
      </c>
      <c r="C428" s="23">
        <v>44519</v>
      </c>
      <c r="D428" s="20" t="s">
        <v>15</v>
      </c>
      <c r="E428" s="29" t="s">
        <v>1078</v>
      </c>
      <c r="F428" s="19" t="s">
        <v>1079</v>
      </c>
      <c r="G428" s="3">
        <v>500000000</v>
      </c>
    </row>
    <row r="429" spans="1:7" x14ac:dyDescent="0.25">
      <c r="A429" s="20" t="s">
        <v>7</v>
      </c>
      <c r="B429" s="30">
        <v>591</v>
      </c>
      <c r="C429" s="23">
        <v>44517</v>
      </c>
      <c r="D429" s="20" t="s">
        <v>15</v>
      </c>
      <c r="E429" s="29" t="s">
        <v>1726</v>
      </c>
      <c r="F429" s="19" t="s">
        <v>1727</v>
      </c>
      <c r="G429" s="3">
        <v>5488874.5762711903</v>
      </c>
    </row>
    <row r="430" spans="1:7" x14ac:dyDescent="0.25">
      <c r="A430" s="20" t="s">
        <v>7</v>
      </c>
      <c r="B430" s="30" t="s">
        <v>1426</v>
      </c>
      <c r="C430" s="23"/>
      <c r="D430" s="20" t="s">
        <v>24</v>
      </c>
      <c r="E430" s="29" t="s">
        <v>1728</v>
      </c>
      <c r="F430" s="19" t="s">
        <v>1729</v>
      </c>
      <c r="G430" s="3">
        <v>452200</v>
      </c>
    </row>
    <row r="431" spans="1:7" x14ac:dyDescent="0.25">
      <c r="A431" s="20" t="s">
        <v>7</v>
      </c>
      <c r="B431" s="30" t="s">
        <v>1621</v>
      </c>
      <c r="C431" s="23">
        <v>44529</v>
      </c>
      <c r="D431" s="20" t="s">
        <v>29</v>
      </c>
      <c r="E431" s="29" t="s">
        <v>123</v>
      </c>
      <c r="F431" s="19" t="s">
        <v>124</v>
      </c>
      <c r="G431" s="3">
        <v>19998090</v>
      </c>
    </row>
    <row r="432" spans="1:7" x14ac:dyDescent="0.25">
      <c r="A432" s="20" t="s">
        <v>7</v>
      </c>
      <c r="B432" s="30">
        <v>610</v>
      </c>
      <c r="C432" s="23">
        <v>44526</v>
      </c>
      <c r="D432" s="20" t="s">
        <v>15</v>
      </c>
      <c r="E432" s="29" t="s">
        <v>1509</v>
      </c>
      <c r="F432" s="19" t="s">
        <v>1510</v>
      </c>
      <c r="G432" s="3">
        <v>10977749.943502801</v>
      </c>
    </row>
    <row r="433" spans="1:7" x14ac:dyDescent="0.25">
      <c r="A433" s="20" t="s">
        <v>7</v>
      </c>
      <c r="B433" s="30">
        <v>575</v>
      </c>
      <c r="C433" s="23">
        <v>44510</v>
      </c>
      <c r="D433" s="20" t="s">
        <v>1519</v>
      </c>
      <c r="E433" s="29" t="s">
        <v>1076</v>
      </c>
      <c r="F433" s="19">
        <v>897893888</v>
      </c>
      <c r="G433" s="3">
        <v>65746085.4155</v>
      </c>
    </row>
    <row r="434" spans="1:7" x14ac:dyDescent="0.25">
      <c r="A434" s="20" t="s">
        <v>7</v>
      </c>
      <c r="B434" s="30">
        <v>599</v>
      </c>
      <c r="C434" s="23">
        <v>44519</v>
      </c>
      <c r="D434" s="20" t="s">
        <v>15</v>
      </c>
      <c r="E434" s="29" t="s">
        <v>1730</v>
      </c>
      <c r="F434" s="19" t="s">
        <v>587</v>
      </c>
      <c r="G434" s="3">
        <v>36000000</v>
      </c>
    </row>
    <row r="435" spans="1:7" x14ac:dyDescent="0.25">
      <c r="A435" s="20" t="s">
        <v>7</v>
      </c>
      <c r="B435" s="30">
        <v>13</v>
      </c>
      <c r="C435" s="23">
        <v>44494</v>
      </c>
      <c r="D435" s="20" t="s">
        <v>15</v>
      </c>
      <c r="E435" s="29" t="s">
        <v>119</v>
      </c>
      <c r="F435" s="19" t="s">
        <v>120</v>
      </c>
      <c r="G435" s="3">
        <v>550000000.05999994</v>
      </c>
    </row>
    <row r="436" spans="1:7" x14ac:dyDescent="0.25">
      <c r="A436" s="20" t="s">
        <v>7</v>
      </c>
      <c r="B436" s="30">
        <v>15</v>
      </c>
      <c r="C436" s="23">
        <v>44516</v>
      </c>
      <c r="D436" s="20" t="s">
        <v>15</v>
      </c>
      <c r="E436" s="29" t="s">
        <v>1282</v>
      </c>
      <c r="F436" s="19" t="s">
        <v>664</v>
      </c>
      <c r="G436" s="3">
        <v>2000000000</v>
      </c>
    </row>
    <row r="438" spans="1:7" x14ac:dyDescent="0.25">
      <c r="G438" s="32"/>
    </row>
  </sheetData>
  <mergeCells count="35">
    <mergeCell ref="A237:A238"/>
    <mergeCell ref="B237:B238"/>
    <mergeCell ref="C237:C238"/>
    <mergeCell ref="G237:G238"/>
    <mergeCell ref="D237:D238"/>
    <mergeCell ref="G222:G223"/>
    <mergeCell ref="D222:D223"/>
    <mergeCell ref="C222:C223"/>
    <mergeCell ref="B222:B223"/>
    <mergeCell ref="A222:A223"/>
    <mergeCell ref="G255:G257"/>
    <mergeCell ref="D255:D257"/>
    <mergeCell ref="C255:C257"/>
    <mergeCell ref="B255:B257"/>
    <mergeCell ref="A255:A257"/>
    <mergeCell ref="G258:G259"/>
    <mergeCell ref="A258:A259"/>
    <mergeCell ref="B258:B259"/>
    <mergeCell ref="C258:C259"/>
    <mergeCell ref="D258:D259"/>
    <mergeCell ref="G235:G236"/>
    <mergeCell ref="A235:A236"/>
    <mergeCell ref="B235:B236"/>
    <mergeCell ref="C235:C236"/>
    <mergeCell ref="D235:D236"/>
    <mergeCell ref="G262:G263"/>
    <mergeCell ref="A262:A263"/>
    <mergeCell ref="B262:B263"/>
    <mergeCell ref="C262:C263"/>
    <mergeCell ref="D262:D263"/>
    <mergeCell ref="G374:G377"/>
    <mergeCell ref="A374:A377"/>
    <mergeCell ref="B374:B377"/>
    <mergeCell ref="C374:C377"/>
    <mergeCell ref="D374:D377"/>
  </mergeCells>
  <dataValidations count="5">
    <dataValidation type="list" allowBlank="1" showInputMessage="1" showErrorMessage="1" sqref="A188:A193 A207:A208 E313 A291:A312 A314:A374 A378:A436 A2:A184">
      <formula1 xml:space="preserve"> REGION</formula1>
    </dataValidation>
    <dataValidation type="date" operator="greaterThan" allowBlank="1" showInputMessage="1" showErrorMessage="1" sqref="C2:C9 C188:C193 C207:C208 C291:C294 C314:C335 C308:C312 C341:C374 C378:C436 C11:C184">
      <formula1>41640</formula1>
    </dataValidation>
    <dataValidation type="whole" operator="greaterThanOrEqual" allowBlank="1" showInputMessage="1" showErrorMessage="1" sqref="G2:G10 G92:G155 G157:G184 G188:G193 G207:G208 G308:G335 G341:G374 G378:G436 G12:G90">
      <formula1>0</formula1>
    </dataValidation>
    <dataValidation type="list" allowBlank="1" showInputMessage="1" showErrorMessage="1" sqref="D188:D193 D207:D208 D291:D374 D378:D436 D2:D184">
      <formula1 xml:space="preserve"> Subt_Item</formula1>
    </dataValidation>
    <dataValidation type="list" allowBlank="1" showInputMessage="1" showErrorMessage="1" sqref="G291:G294">
      <formula1 xml:space="preserve"> si_no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Aniceto Villena Gonzalez</dc:creator>
  <cp:lastModifiedBy>María Alejandra Sanchez Cornejo</cp:lastModifiedBy>
  <dcterms:created xsi:type="dcterms:W3CDTF">2022-01-19T13:55:55Z</dcterms:created>
  <dcterms:modified xsi:type="dcterms:W3CDTF">2022-01-25T13:14:57Z</dcterms:modified>
</cp:coreProperties>
</file>